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defaultThemeVersion="124226"/>
  <xr:revisionPtr revIDLastSave="0" documentId="13_ncr:1_{CAA9469D-8A26-4BF5-B479-B1366281ADCC}" xr6:coauthVersionLast="47" xr6:coauthVersionMax="47" xr10:uidLastSave="{00000000-0000-0000-0000-000000000000}"/>
  <bookViews>
    <workbookView xWindow="-108" yWindow="-108" windowWidth="23256" windowHeight="12456" xr2:uid="{00000000-000D-0000-FFFF-FFFF00000000}"/>
  </bookViews>
  <sheets>
    <sheet name="7338   TABLO" sheetId="6" r:id="rId1"/>
    <sheet name="Yİ-ÜFE GÜNLÜK" sheetId="3" r:id="rId2"/>
    <sheet name="Yİ-ÜFE AYLIK" sheetId="2" state="hidden" r:id="rId3"/>
    <sheet name="Yİ-ÜFE TABLO" sheetId="4" r:id="rId4"/>
    <sheet name="ÜFE TABLOSU" sheetId="5" r:id="rId5"/>
    <sheet name="MEVZUAT" sheetId="9" r:id="rId6"/>
    <sheet name="muhasebe kayıtları" sheetId="8" r:id="rId7"/>
  </sheets>
  <externalReferences>
    <externalReference r:id="rId8"/>
  </externalReferences>
  <definedNames>
    <definedName name="__123Graph_A" hidden="1">[1]DOKUMyan!$B$4:$B$4</definedName>
    <definedName name="__123Graph_B" hidden="1">[1]DOKUMyan!$B$5:$B$5</definedName>
    <definedName name="__123Graph_C" hidden="1">[1]DOKUMyan!$B$6:$B$6</definedName>
    <definedName name="__123Graph_D" hidden="1">[1]DOKUMyan!$B$7:$B$7</definedName>
    <definedName name="__123Graph_E" hidden="1">[1]DOKUMyan!$B$8:$B$8</definedName>
    <definedName name="__123Graph_X" hidden="1">[1]DOKUMyan!$A$4:$A$8</definedName>
    <definedName name="_xlnm._FilterDatabase" localSheetId="0" hidden="1">'7338   TABLO'!$A$4:$Q$17</definedName>
    <definedName name="_xlnm._FilterDatabase" localSheetId="1" hidden="1">'Yİ-ÜFE GÜNLÜK'!$B$2:$E$2</definedName>
    <definedName name="p" hidden="1">#REF!</definedName>
    <definedName name="_xlnm.Print_Area" localSheetId="0">'7338   TABLO'!$A$2:$Q$18</definedName>
    <definedName name="_xlnm.Print_Area" localSheetId="3">'Yİ-ÜFE TABLO'!$A$1:$M$59</definedName>
    <definedName name="_xlnm.Print_Titles" localSheetId="0">'7338   TABLO'!$4:$4</definedName>
    <definedName name="_xlnm.Print_Titles" localSheetId="3">'Yİ-ÜFE TABLO'!$1:$2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6" l="1"/>
  <c r="F11" i="6"/>
  <c r="F10" i="6"/>
  <c r="F9" i="6"/>
  <c r="F8" i="6"/>
  <c r="F7" i="6"/>
  <c r="F6" i="6"/>
  <c r="F5" i="6"/>
  <c r="H6" i="6" l="1"/>
  <c r="I6" i="6" s="1"/>
  <c r="H7" i="6"/>
  <c r="I7" i="6" s="1"/>
  <c r="H8" i="6"/>
  <c r="I8" i="6" s="1"/>
  <c r="H9" i="6"/>
  <c r="I9" i="6" s="1"/>
  <c r="H10" i="6"/>
  <c r="I10" i="6" s="1"/>
  <c r="H11" i="6"/>
  <c r="I11" i="6" s="1"/>
  <c r="H12" i="6"/>
  <c r="I12" i="6" s="1"/>
  <c r="H13" i="6"/>
  <c r="I13" i="6" s="1"/>
  <c r="H14" i="6"/>
  <c r="I14" i="6" s="1"/>
  <c r="H15" i="6"/>
  <c r="I15" i="6" s="1"/>
  <c r="H16" i="6"/>
  <c r="I16" i="6" s="1"/>
  <c r="H17" i="6"/>
  <c r="I17" i="6" s="1"/>
  <c r="H5" i="6"/>
  <c r="I5" i="6" s="1"/>
  <c r="E18" i="6" l="1"/>
  <c r="K17" i="6"/>
  <c r="M17" i="6" s="1"/>
  <c r="O17" i="6" s="1"/>
  <c r="F17" i="6"/>
  <c r="K16" i="6"/>
  <c r="F16" i="6"/>
  <c r="K15" i="6"/>
  <c r="F15" i="6"/>
  <c r="K14" i="6"/>
  <c r="F14" i="6"/>
  <c r="K13" i="6"/>
  <c r="M13" i="6" s="1"/>
  <c r="O13" i="6" s="1"/>
  <c r="F13" i="6"/>
  <c r="K12" i="6"/>
  <c r="K11" i="6"/>
  <c r="K10" i="6"/>
  <c r="K9" i="6"/>
  <c r="M9" i="6" s="1"/>
  <c r="O9" i="6" s="1"/>
  <c r="K8" i="6"/>
  <c r="M8" i="6" s="1"/>
  <c r="O8" i="6" s="1"/>
  <c r="K7" i="6"/>
  <c r="K6" i="6"/>
  <c r="D18" i="6"/>
  <c r="L15" i="6" l="1"/>
  <c r="N15" i="6" s="1"/>
  <c r="M15" i="6"/>
  <c r="O15" i="6" s="1"/>
  <c r="L11" i="6"/>
  <c r="N11" i="6" s="1"/>
  <c r="M11" i="6"/>
  <c r="O11" i="6" s="1"/>
  <c r="M16" i="6"/>
  <c r="O16" i="6" s="1"/>
  <c r="L16" i="6"/>
  <c r="N16" i="6" s="1"/>
  <c r="L8" i="6"/>
  <c r="N8" i="6" s="1"/>
  <c r="P8" i="6" s="1"/>
  <c r="Q8" i="6" s="1"/>
  <c r="M12" i="6"/>
  <c r="O12" i="6" s="1"/>
  <c r="L12" i="6"/>
  <c r="N12" i="6" s="1"/>
  <c r="L7" i="6"/>
  <c r="N7" i="6" s="1"/>
  <c r="M7" i="6"/>
  <c r="O7" i="6" s="1"/>
  <c r="M14" i="6"/>
  <c r="O14" i="6" s="1"/>
  <c r="L14" i="6"/>
  <c r="N14" i="6" s="1"/>
  <c r="M10" i="6"/>
  <c r="O10" i="6" s="1"/>
  <c r="L10" i="6"/>
  <c r="N10" i="6" s="1"/>
  <c r="M6" i="6"/>
  <c r="O6" i="6" s="1"/>
  <c r="L6" i="6"/>
  <c r="N6" i="6" s="1"/>
  <c r="L9" i="6"/>
  <c r="N9" i="6" s="1"/>
  <c r="P9" i="6" s="1"/>
  <c r="Q9" i="6" s="1"/>
  <c r="L13" i="6"/>
  <c r="N13" i="6" s="1"/>
  <c r="P13" i="6" s="1"/>
  <c r="Q13" i="6" s="1"/>
  <c r="L17" i="6"/>
  <c r="N17" i="6" s="1"/>
  <c r="P17" i="6" s="1"/>
  <c r="Q17" i="6" s="1"/>
  <c r="F18" i="6"/>
  <c r="D52" i="4"/>
  <c r="P11" i="6" l="1"/>
  <c r="Q11" i="6" s="1"/>
  <c r="P12" i="6"/>
  <c r="Q12" i="6" s="1"/>
  <c r="P16" i="6"/>
  <c r="Q16" i="6" s="1"/>
  <c r="P6" i="6"/>
  <c r="Q6" i="6" s="1"/>
  <c r="P14" i="6"/>
  <c r="Q14" i="6" s="1"/>
  <c r="P15" i="6"/>
  <c r="Q15" i="6" s="1"/>
  <c r="P10" i="6"/>
  <c r="Q10" i="6" s="1"/>
  <c r="P7" i="6"/>
  <c r="Q7" i="6" s="1"/>
  <c r="E4" i="3" l="1"/>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607" i="3"/>
  <c r="E608" i="3"/>
  <c r="E609" i="3"/>
  <c r="E610" i="3"/>
  <c r="E611" i="3"/>
  <c r="E612" i="3"/>
  <c r="E613" i="3"/>
  <c r="E614" i="3"/>
  <c r="E615" i="3"/>
  <c r="E616" i="3"/>
  <c r="E617" i="3"/>
  <c r="E618" i="3"/>
  <c r="E619" i="3"/>
  <c r="E620" i="3"/>
  <c r="E621" i="3"/>
  <c r="E622" i="3"/>
  <c r="E623" i="3"/>
  <c r="E624" i="3"/>
  <c r="E625" i="3"/>
  <c r="E626" i="3"/>
  <c r="E627" i="3"/>
  <c r="E628" i="3"/>
  <c r="E629" i="3"/>
  <c r="E630" i="3"/>
  <c r="E631" i="3"/>
  <c r="E632" i="3"/>
  <c r="E633"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E660" i="3"/>
  <c r="E661" i="3"/>
  <c r="E662" i="3"/>
  <c r="E663" i="3"/>
  <c r="E664" i="3"/>
  <c r="E665" i="3"/>
  <c r="E666" i="3"/>
  <c r="E667" i="3"/>
  <c r="E668" i="3"/>
  <c r="E669" i="3"/>
  <c r="E670" i="3"/>
  <c r="E671" i="3"/>
  <c r="E672" i="3"/>
  <c r="E673" i="3"/>
  <c r="E674" i="3"/>
  <c r="E675" i="3"/>
  <c r="E676" i="3"/>
  <c r="E677" i="3"/>
  <c r="E678" i="3"/>
  <c r="E679" i="3"/>
  <c r="E680" i="3"/>
  <c r="E681" i="3"/>
  <c r="E682" i="3"/>
  <c r="E683" i="3"/>
  <c r="E684" i="3"/>
  <c r="E685" i="3"/>
  <c r="E686" i="3"/>
  <c r="E687" i="3"/>
  <c r="E688" i="3"/>
  <c r="E689" i="3"/>
  <c r="E690" i="3"/>
  <c r="E691" i="3"/>
  <c r="E692" i="3"/>
  <c r="E693" i="3"/>
  <c r="E694" i="3"/>
  <c r="E695" i="3"/>
  <c r="E696" i="3"/>
  <c r="E697" i="3"/>
  <c r="E698" i="3"/>
  <c r="E699" i="3"/>
  <c r="E700" i="3"/>
  <c r="E701" i="3"/>
  <c r="E702" i="3"/>
  <c r="E703" i="3"/>
  <c r="E704" i="3"/>
  <c r="E705" i="3"/>
  <c r="E706" i="3"/>
  <c r="E707" i="3"/>
  <c r="E708" i="3"/>
  <c r="E709" i="3"/>
  <c r="E710" i="3"/>
  <c r="E711" i="3"/>
  <c r="E712" i="3"/>
  <c r="E713" i="3"/>
  <c r="E714" i="3"/>
  <c r="E715" i="3"/>
  <c r="E716" i="3"/>
  <c r="E717" i="3"/>
  <c r="E718" i="3"/>
  <c r="E719" i="3"/>
  <c r="E720" i="3"/>
  <c r="E721" i="3"/>
  <c r="E722" i="3"/>
  <c r="E723" i="3"/>
  <c r="E724" i="3"/>
  <c r="E725" i="3"/>
  <c r="E726" i="3"/>
  <c r="E727" i="3"/>
  <c r="E728" i="3"/>
  <c r="E729" i="3"/>
  <c r="E730" i="3"/>
  <c r="E731" i="3"/>
  <c r="E732" i="3"/>
  <c r="E733" i="3"/>
  <c r="E734" i="3"/>
  <c r="E735" i="3"/>
  <c r="E736" i="3"/>
  <c r="E737" i="3"/>
  <c r="E738" i="3"/>
  <c r="E739" i="3"/>
  <c r="E740" i="3"/>
  <c r="E741" i="3"/>
  <c r="E742" i="3"/>
  <c r="E743" i="3"/>
  <c r="E744" i="3"/>
  <c r="E745" i="3"/>
  <c r="E746" i="3"/>
  <c r="E747" i="3"/>
  <c r="E748" i="3"/>
  <c r="E749" i="3"/>
  <c r="E750" i="3"/>
  <c r="E751" i="3"/>
  <c r="E752" i="3"/>
  <c r="E753" i="3"/>
  <c r="E754" i="3"/>
  <c r="E755" i="3"/>
  <c r="E756" i="3"/>
  <c r="E757" i="3"/>
  <c r="E758" i="3"/>
  <c r="E759" i="3"/>
  <c r="E760" i="3"/>
  <c r="E761" i="3"/>
  <c r="E762" i="3"/>
  <c r="E763" i="3"/>
  <c r="E764" i="3"/>
  <c r="E765" i="3"/>
  <c r="E766" i="3"/>
  <c r="E767" i="3"/>
  <c r="E768" i="3"/>
  <c r="E769" i="3"/>
  <c r="E770" i="3"/>
  <c r="E771" i="3"/>
  <c r="E772" i="3"/>
  <c r="E773" i="3"/>
  <c r="E774" i="3"/>
  <c r="E775" i="3"/>
  <c r="E776" i="3"/>
  <c r="E777" i="3"/>
  <c r="E778" i="3"/>
  <c r="E779" i="3"/>
  <c r="E780" i="3"/>
  <c r="E781" i="3"/>
  <c r="E782" i="3"/>
  <c r="E783" i="3"/>
  <c r="E784" i="3"/>
  <c r="E785" i="3"/>
  <c r="E786" i="3"/>
  <c r="E787" i="3"/>
  <c r="E788" i="3"/>
  <c r="E789" i="3"/>
  <c r="E790" i="3"/>
  <c r="E791" i="3"/>
  <c r="E792" i="3"/>
  <c r="E793" i="3"/>
  <c r="E794" i="3"/>
  <c r="E795" i="3"/>
  <c r="E796" i="3"/>
  <c r="E797" i="3"/>
  <c r="E798" i="3"/>
  <c r="E799" i="3"/>
  <c r="E800" i="3"/>
  <c r="E801" i="3"/>
  <c r="E802" i="3"/>
  <c r="E803" i="3"/>
  <c r="E804" i="3"/>
  <c r="E805" i="3"/>
  <c r="E806" i="3"/>
  <c r="E807" i="3"/>
  <c r="E808" i="3"/>
  <c r="E809" i="3"/>
  <c r="E810" i="3"/>
  <c r="E811" i="3"/>
  <c r="E812" i="3"/>
  <c r="E813" i="3"/>
  <c r="E814" i="3"/>
  <c r="E815" i="3"/>
  <c r="E816" i="3"/>
  <c r="E817" i="3"/>
  <c r="E818" i="3"/>
  <c r="E819" i="3"/>
  <c r="E820" i="3"/>
  <c r="E821" i="3"/>
  <c r="E822" i="3"/>
  <c r="E823" i="3"/>
  <c r="E824" i="3"/>
  <c r="E825" i="3"/>
  <c r="E826" i="3"/>
  <c r="E827" i="3"/>
  <c r="E828" i="3"/>
  <c r="E829" i="3"/>
  <c r="E830" i="3"/>
  <c r="E831" i="3"/>
  <c r="E832" i="3"/>
  <c r="E833" i="3"/>
  <c r="E834" i="3"/>
  <c r="E835" i="3"/>
  <c r="E836" i="3"/>
  <c r="E837" i="3"/>
  <c r="E838" i="3"/>
  <c r="E839" i="3"/>
  <c r="E840" i="3"/>
  <c r="E841" i="3"/>
  <c r="E842" i="3"/>
  <c r="E843" i="3"/>
  <c r="E844" i="3"/>
  <c r="E845" i="3"/>
  <c r="E846" i="3"/>
  <c r="E847" i="3"/>
  <c r="E848" i="3"/>
  <c r="E849" i="3"/>
  <c r="E850" i="3"/>
  <c r="E851" i="3"/>
  <c r="E852" i="3"/>
  <c r="E853" i="3"/>
  <c r="E854" i="3"/>
  <c r="E855" i="3"/>
  <c r="E856" i="3"/>
  <c r="E857" i="3"/>
  <c r="E858" i="3"/>
  <c r="E859" i="3"/>
  <c r="E860" i="3"/>
  <c r="E861" i="3"/>
  <c r="E862" i="3"/>
  <c r="E863" i="3"/>
  <c r="E864" i="3"/>
  <c r="E865" i="3"/>
  <c r="E866" i="3"/>
  <c r="E867" i="3"/>
  <c r="E868" i="3"/>
  <c r="E869" i="3"/>
  <c r="E870" i="3"/>
  <c r="E871" i="3"/>
  <c r="E872" i="3"/>
  <c r="E873" i="3"/>
  <c r="E874" i="3"/>
  <c r="E875" i="3"/>
  <c r="E876" i="3"/>
  <c r="E877" i="3"/>
  <c r="E878" i="3"/>
  <c r="E879" i="3"/>
  <c r="E880" i="3"/>
  <c r="E881" i="3"/>
  <c r="E882" i="3"/>
  <c r="E883" i="3"/>
  <c r="E884" i="3"/>
  <c r="E885" i="3"/>
  <c r="E886" i="3"/>
  <c r="E887" i="3"/>
  <c r="E888" i="3"/>
  <c r="E889" i="3"/>
  <c r="E890" i="3"/>
  <c r="E891" i="3"/>
  <c r="E892" i="3"/>
  <c r="E893" i="3"/>
  <c r="E894" i="3"/>
  <c r="E895" i="3"/>
  <c r="E896" i="3"/>
  <c r="E897" i="3"/>
  <c r="E898" i="3"/>
  <c r="E899" i="3"/>
  <c r="E900" i="3"/>
  <c r="E901" i="3"/>
  <c r="E902" i="3"/>
  <c r="E903" i="3"/>
  <c r="E904" i="3"/>
  <c r="E905" i="3"/>
  <c r="E906" i="3"/>
  <c r="E907" i="3"/>
  <c r="E908" i="3"/>
  <c r="E909" i="3"/>
  <c r="E910" i="3"/>
  <c r="E911" i="3"/>
  <c r="E912" i="3"/>
  <c r="E913" i="3"/>
  <c r="E914" i="3"/>
  <c r="E915" i="3"/>
  <c r="E916" i="3"/>
  <c r="E917" i="3"/>
  <c r="E918" i="3"/>
  <c r="E919" i="3"/>
  <c r="E920" i="3"/>
  <c r="E921" i="3"/>
  <c r="E922" i="3"/>
  <c r="E923" i="3"/>
  <c r="E924" i="3"/>
  <c r="E925" i="3"/>
  <c r="E926" i="3"/>
  <c r="E927" i="3"/>
  <c r="E928" i="3"/>
  <c r="E929" i="3"/>
  <c r="E930" i="3"/>
  <c r="E931" i="3"/>
  <c r="E932" i="3"/>
  <c r="E933" i="3"/>
  <c r="E934" i="3"/>
  <c r="E935" i="3"/>
  <c r="E936" i="3"/>
  <c r="E937" i="3"/>
  <c r="E938" i="3"/>
  <c r="E939" i="3"/>
  <c r="E940" i="3"/>
  <c r="E941" i="3"/>
  <c r="E942" i="3"/>
  <c r="E943" i="3"/>
  <c r="E944" i="3"/>
  <c r="E945" i="3"/>
  <c r="E946" i="3"/>
  <c r="E947" i="3"/>
  <c r="E948" i="3"/>
  <c r="E949" i="3"/>
  <c r="E950" i="3"/>
  <c r="E951" i="3"/>
  <c r="E952" i="3"/>
  <c r="E953" i="3"/>
  <c r="E954" i="3"/>
  <c r="E955" i="3"/>
  <c r="E956" i="3"/>
  <c r="E957" i="3"/>
  <c r="E958" i="3"/>
  <c r="E959" i="3"/>
  <c r="E960" i="3"/>
  <c r="E961" i="3"/>
  <c r="E962" i="3"/>
  <c r="E963" i="3"/>
  <c r="E964" i="3"/>
  <c r="E965" i="3"/>
  <c r="E966" i="3"/>
  <c r="E967" i="3"/>
  <c r="E968" i="3"/>
  <c r="E969" i="3"/>
  <c r="E970" i="3"/>
  <c r="E971" i="3"/>
  <c r="E972" i="3"/>
  <c r="E973" i="3"/>
  <c r="E974" i="3"/>
  <c r="E975" i="3"/>
  <c r="E976" i="3"/>
  <c r="E977" i="3"/>
  <c r="E978" i="3"/>
  <c r="E979" i="3"/>
  <c r="E980" i="3"/>
  <c r="E981" i="3"/>
  <c r="E982" i="3"/>
  <c r="E983" i="3"/>
  <c r="E984" i="3"/>
  <c r="E985" i="3"/>
  <c r="E986" i="3"/>
  <c r="E987" i="3"/>
  <c r="E988" i="3"/>
  <c r="E989" i="3"/>
  <c r="E990" i="3"/>
  <c r="E991" i="3"/>
  <c r="E992" i="3"/>
  <c r="E993" i="3"/>
  <c r="E994" i="3"/>
  <c r="E995" i="3"/>
  <c r="E996" i="3"/>
  <c r="E997" i="3"/>
  <c r="E998" i="3"/>
  <c r="E999" i="3"/>
  <c r="E1000" i="3"/>
  <c r="E1001" i="3"/>
  <c r="E1002" i="3"/>
  <c r="E1003" i="3"/>
  <c r="E1004" i="3"/>
  <c r="E1005" i="3"/>
  <c r="E1006" i="3"/>
  <c r="E1007" i="3"/>
  <c r="E1008" i="3"/>
  <c r="E1009" i="3"/>
  <c r="E1010" i="3"/>
  <c r="E1011" i="3"/>
  <c r="E1012" i="3"/>
  <c r="E1013" i="3"/>
  <c r="E1014" i="3"/>
  <c r="E1015" i="3"/>
  <c r="E1016" i="3"/>
  <c r="E1017" i="3"/>
  <c r="E1018" i="3"/>
  <c r="E1019" i="3"/>
  <c r="E1020" i="3"/>
  <c r="E1021" i="3"/>
  <c r="E1022" i="3"/>
  <c r="E1023" i="3"/>
  <c r="E1024" i="3"/>
  <c r="E1025" i="3"/>
  <c r="E1026" i="3"/>
  <c r="E1027" i="3"/>
  <c r="E1028" i="3"/>
  <c r="E1029" i="3"/>
  <c r="E1030" i="3"/>
  <c r="E1031" i="3"/>
  <c r="E1032" i="3"/>
  <c r="E1033" i="3"/>
  <c r="E1034" i="3"/>
  <c r="E1035" i="3"/>
  <c r="E1036" i="3"/>
  <c r="E1037" i="3"/>
  <c r="E1038" i="3"/>
  <c r="E1039" i="3"/>
  <c r="E1040" i="3"/>
  <c r="E1041" i="3"/>
  <c r="E1042" i="3"/>
  <c r="E1043" i="3"/>
  <c r="E1044" i="3"/>
  <c r="E1045" i="3"/>
  <c r="E1046" i="3"/>
  <c r="E1047" i="3"/>
  <c r="E1048" i="3"/>
  <c r="E1049" i="3"/>
  <c r="E1050" i="3"/>
  <c r="E1051" i="3"/>
  <c r="E1052" i="3"/>
  <c r="E1053" i="3"/>
  <c r="E1054" i="3"/>
  <c r="E1055" i="3"/>
  <c r="E1056" i="3"/>
  <c r="E1057" i="3"/>
  <c r="E1058" i="3"/>
  <c r="E1059" i="3"/>
  <c r="E1060" i="3"/>
  <c r="E1061" i="3"/>
  <c r="E1062" i="3"/>
  <c r="E1063" i="3"/>
  <c r="E1064" i="3"/>
  <c r="E1065" i="3"/>
  <c r="E1066" i="3"/>
  <c r="E1067" i="3"/>
  <c r="E1068" i="3"/>
  <c r="E1069" i="3"/>
  <c r="E1070" i="3"/>
  <c r="E1071" i="3"/>
  <c r="E1072" i="3"/>
  <c r="E1073" i="3"/>
  <c r="E1074" i="3"/>
  <c r="E1075" i="3"/>
  <c r="E1076" i="3"/>
  <c r="E1077" i="3"/>
  <c r="E1078" i="3"/>
  <c r="E1079" i="3"/>
  <c r="E1080" i="3"/>
  <c r="E1081" i="3"/>
  <c r="E1082" i="3"/>
  <c r="E1083" i="3"/>
  <c r="E1084" i="3"/>
  <c r="E1085" i="3"/>
  <c r="E1086" i="3"/>
  <c r="E1087" i="3"/>
  <c r="E1088" i="3"/>
  <c r="E1089" i="3"/>
  <c r="E1090" i="3"/>
  <c r="E1091" i="3"/>
  <c r="E1092" i="3"/>
  <c r="E1093" i="3"/>
  <c r="E1094" i="3"/>
  <c r="E1095" i="3"/>
  <c r="E1096" i="3"/>
  <c r="E1097" i="3"/>
  <c r="E1098" i="3"/>
  <c r="E1099" i="3"/>
  <c r="E1100" i="3"/>
  <c r="E1101" i="3"/>
  <c r="E1102" i="3"/>
  <c r="E1103" i="3"/>
  <c r="E1104" i="3"/>
  <c r="E1105" i="3"/>
  <c r="E1106" i="3"/>
  <c r="E1107" i="3"/>
  <c r="E1108" i="3"/>
  <c r="E1109" i="3"/>
  <c r="E1110" i="3"/>
  <c r="E1111" i="3"/>
  <c r="E1112" i="3"/>
  <c r="E1113" i="3"/>
  <c r="E1114" i="3"/>
  <c r="E1115" i="3"/>
  <c r="E1116" i="3"/>
  <c r="E1117" i="3"/>
  <c r="E1118" i="3"/>
  <c r="E1119" i="3"/>
  <c r="E1120" i="3"/>
  <c r="E1121" i="3"/>
  <c r="E1122" i="3"/>
  <c r="E1123" i="3"/>
  <c r="E1124" i="3"/>
  <c r="E1125" i="3"/>
  <c r="E1126" i="3"/>
  <c r="E1127" i="3"/>
  <c r="E1128" i="3"/>
  <c r="E1129" i="3"/>
  <c r="E1130" i="3"/>
  <c r="E1131" i="3"/>
  <c r="E1132" i="3"/>
  <c r="E1133" i="3"/>
  <c r="E1134" i="3"/>
  <c r="E1135" i="3"/>
  <c r="E1136" i="3"/>
  <c r="E1137" i="3"/>
  <c r="E1138" i="3"/>
  <c r="E1139" i="3"/>
  <c r="E1140" i="3"/>
  <c r="E1141" i="3"/>
  <c r="E1142" i="3"/>
  <c r="E1143" i="3"/>
  <c r="E1144" i="3"/>
  <c r="E1145" i="3"/>
  <c r="E1146" i="3"/>
  <c r="E1147" i="3"/>
  <c r="E1148" i="3"/>
  <c r="E1149" i="3"/>
  <c r="E1150" i="3"/>
  <c r="E1151" i="3"/>
  <c r="E1152" i="3"/>
  <c r="E1153" i="3"/>
  <c r="E1154" i="3"/>
  <c r="E1155" i="3"/>
  <c r="E1156" i="3"/>
  <c r="E1157" i="3"/>
  <c r="E1158" i="3"/>
  <c r="E1159" i="3"/>
  <c r="E1160" i="3"/>
  <c r="E1161" i="3"/>
  <c r="E1162" i="3"/>
  <c r="E1163" i="3"/>
  <c r="E1164" i="3"/>
  <c r="E1165" i="3"/>
  <c r="E1166" i="3"/>
  <c r="E1167" i="3"/>
  <c r="E1168" i="3"/>
  <c r="E1169" i="3"/>
  <c r="E1170" i="3"/>
  <c r="E1171" i="3"/>
  <c r="E1172" i="3"/>
  <c r="E1173" i="3"/>
  <c r="E1174" i="3"/>
  <c r="E1175" i="3"/>
  <c r="E1176" i="3"/>
  <c r="E1177" i="3"/>
  <c r="E1178" i="3"/>
  <c r="E1179" i="3"/>
  <c r="E1180" i="3"/>
  <c r="E1181" i="3"/>
  <c r="E1182" i="3"/>
  <c r="E1183" i="3"/>
  <c r="E1184" i="3"/>
  <c r="E1185" i="3"/>
  <c r="E1186" i="3"/>
  <c r="E1187" i="3"/>
  <c r="E1188" i="3"/>
  <c r="E1189" i="3"/>
  <c r="E1190" i="3"/>
  <c r="E1191" i="3"/>
  <c r="E1192" i="3"/>
  <c r="E1193" i="3"/>
  <c r="E1194" i="3"/>
  <c r="E1195" i="3"/>
  <c r="E1196" i="3"/>
  <c r="E1197" i="3"/>
  <c r="E1198" i="3"/>
  <c r="E1199" i="3"/>
  <c r="E1200" i="3"/>
  <c r="E1201" i="3"/>
  <c r="E1202" i="3"/>
  <c r="E1203" i="3"/>
  <c r="E1204" i="3"/>
  <c r="E1205" i="3"/>
  <c r="E1206" i="3"/>
  <c r="E1207" i="3"/>
  <c r="E1208" i="3"/>
  <c r="E1209" i="3"/>
  <c r="E1210" i="3"/>
  <c r="E1211" i="3"/>
  <c r="E1212" i="3"/>
  <c r="E1213" i="3"/>
  <c r="E1214" i="3"/>
  <c r="E1215" i="3"/>
  <c r="E1216" i="3"/>
  <c r="E1217" i="3"/>
  <c r="E1218" i="3"/>
  <c r="E1219" i="3"/>
  <c r="E1220" i="3"/>
  <c r="E1221" i="3"/>
  <c r="E1222" i="3"/>
  <c r="E1223" i="3"/>
  <c r="E1224" i="3"/>
  <c r="E1225" i="3"/>
  <c r="E1226" i="3"/>
  <c r="E1227" i="3"/>
  <c r="E1228" i="3"/>
  <c r="E1229" i="3"/>
  <c r="E1230" i="3"/>
  <c r="E1231" i="3"/>
  <c r="E1232" i="3"/>
  <c r="E1233" i="3"/>
  <c r="E1234" i="3"/>
  <c r="E1235" i="3"/>
  <c r="E1236" i="3"/>
  <c r="E1237" i="3"/>
  <c r="E1238" i="3"/>
  <c r="E1239" i="3"/>
  <c r="E1240" i="3"/>
  <c r="E1241" i="3"/>
  <c r="E1242" i="3"/>
  <c r="E1243" i="3"/>
  <c r="E1244" i="3"/>
  <c r="E1245" i="3"/>
  <c r="E1246" i="3"/>
  <c r="E1247" i="3"/>
  <c r="E1248" i="3"/>
  <c r="E1249" i="3"/>
  <c r="E1250" i="3"/>
  <c r="E1251" i="3"/>
  <c r="E1252" i="3"/>
  <c r="E1253" i="3"/>
  <c r="E1254" i="3"/>
  <c r="E1255" i="3"/>
  <c r="E1256" i="3"/>
  <c r="E1257" i="3"/>
  <c r="E1258" i="3"/>
  <c r="E1259" i="3"/>
  <c r="E1260" i="3"/>
  <c r="E1261" i="3"/>
  <c r="E1262" i="3"/>
  <c r="E1263" i="3"/>
  <c r="E1264" i="3"/>
  <c r="E1265" i="3"/>
  <c r="E1266" i="3"/>
  <c r="E1267" i="3"/>
  <c r="E1268" i="3"/>
  <c r="E1269" i="3"/>
  <c r="E1270" i="3"/>
  <c r="E1271" i="3"/>
  <c r="E1272" i="3"/>
  <c r="E1273" i="3"/>
  <c r="E1274" i="3"/>
  <c r="E1275" i="3"/>
  <c r="E1276" i="3"/>
  <c r="E1277" i="3"/>
  <c r="E1278" i="3"/>
  <c r="E1279" i="3"/>
  <c r="E1280" i="3"/>
  <c r="E1281" i="3"/>
  <c r="E1282" i="3"/>
  <c r="E1283" i="3"/>
  <c r="E1284" i="3"/>
  <c r="E1285" i="3"/>
  <c r="E1286" i="3"/>
  <c r="E1287" i="3"/>
  <c r="E1288" i="3"/>
  <c r="E1289" i="3"/>
  <c r="E1290" i="3"/>
  <c r="E1291" i="3"/>
  <c r="E1292" i="3"/>
  <c r="E1293" i="3"/>
  <c r="E1294" i="3"/>
  <c r="E1295" i="3"/>
  <c r="E1296" i="3"/>
  <c r="E1297" i="3"/>
  <c r="E1298" i="3"/>
  <c r="E1299" i="3"/>
  <c r="E1300" i="3"/>
  <c r="E1301" i="3"/>
  <c r="E1302" i="3"/>
  <c r="E1303" i="3"/>
  <c r="E1304" i="3"/>
  <c r="E1305" i="3"/>
  <c r="E1306" i="3"/>
  <c r="E1307" i="3"/>
  <c r="E1308" i="3"/>
  <c r="E1309" i="3"/>
  <c r="E1310" i="3"/>
  <c r="E1311" i="3"/>
  <c r="E1312" i="3"/>
  <c r="E1313" i="3"/>
  <c r="E1314" i="3"/>
  <c r="E1315" i="3"/>
  <c r="E1316" i="3"/>
  <c r="E1317" i="3"/>
  <c r="E1318" i="3"/>
  <c r="E1319" i="3"/>
  <c r="E1320" i="3"/>
  <c r="E1321" i="3"/>
  <c r="E1322" i="3"/>
  <c r="E1323" i="3"/>
  <c r="E1324" i="3"/>
  <c r="E1325" i="3"/>
  <c r="E1326" i="3"/>
  <c r="E1327" i="3"/>
  <c r="E1328" i="3"/>
  <c r="E1329" i="3"/>
  <c r="E1330" i="3"/>
  <c r="E1331" i="3"/>
  <c r="E1332" i="3"/>
  <c r="E1333" i="3"/>
  <c r="E1334" i="3"/>
  <c r="E1335" i="3"/>
  <c r="E1336" i="3"/>
  <c r="E1337" i="3"/>
  <c r="E1338" i="3"/>
  <c r="E1339" i="3"/>
  <c r="E1340" i="3"/>
  <c r="E1341" i="3"/>
  <c r="E1342" i="3"/>
  <c r="E1343" i="3"/>
  <c r="E1344" i="3"/>
  <c r="E1345" i="3"/>
  <c r="E1346" i="3"/>
  <c r="E1347" i="3"/>
  <c r="E1348" i="3"/>
  <c r="E1349" i="3"/>
  <c r="E1350" i="3"/>
  <c r="E1351" i="3"/>
  <c r="E1352" i="3"/>
  <c r="E1353" i="3"/>
  <c r="E1354" i="3"/>
  <c r="E1355" i="3"/>
  <c r="E1356" i="3"/>
  <c r="E1357" i="3"/>
  <c r="E1358" i="3"/>
  <c r="E1359" i="3"/>
  <c r="E1360" i="3"/>
  <c r="E1361" i="3"/>
  <c r="E1362" i="3"/>
  <c r="E1363" i="3"/>
  <c r="E1364" i="3"/>
  <c r="E1365" i="3"/>
  <c r="E1366" i="3"/>
  <c r="E1367" i="3"/>
  <c r="E1368" i="3"/>
  <c r="E1369" i="3"/>
  <c r="E1370" i="3"/>
  <c r="E1371" i="3"/>
  <c r="E1372" i="3"/>
  <c r="E1373" i="3"/>
  <c r="E1374" i="3"/>
  <c r="E1375" i="3"/>
  <c r="E1376" i="3"/>
  <c r="E1377" i="3"/>
  <c r="E1378" i="3"/>
  <c r="E1379" i="3"/>
  <c r="E1380" i="3"/>
  <c r="E1381" i="3"/>
  <c r="E1382" i="3"/>
  <c r="E1383" i="3"/>
  <c r="E1384" i="3"/>
  <c r="E1385" i="3"/>
  <c r="E1386" i="3"/>
  <c r="E1387" i="3"/>
  <c r="E1388" i="3"/>
  <c r="E1389" i="3"/>
  <c r="E1390" i="3"/>
  <c r="E1391" i="3"/>
  <c r="E1392" i="3"/>
  <c r="E1393" i="3"/>
  <c r="E1394" i="3"/>
  <c r="E1395" i="3"/>
  <c r="E1396" i="3"/>
  <c r="E1397" i="3"/>
  <c r="E1398" i="3"/>
  <c r="E1399" i="3"/>
  <c r="E1400" i="3"/>
  <c r="E1401" i="3"/>
  <c r="E1402" i="3"/>
  <c r="E1403" i="3"/>
  <c r="E1404" i="3"/>
  <c r="E1405" i="3"/>
  <c r="E1406" i="3"/>
  <c r="E1407" i="3"/>
  <c r="E1408" i="3"/>
  <c r="E1409" i="3"/>
  <c r="E1410" i="3"/>
  <c r="E1411" i="3"/>
  <c r="E1412" i="3"/>
  <c r="E1413" i="3"/>
  <c r="E1414" i="3"/>
  <c r="E1415" i="3"/>
  <c r="E1416" i="3"/>
  <c r="E1417" i="3"/>
  <c r="E1418" i="3"/>
  <c r="E1419" i="3"/>
  <c r="E1420" i="3"/>
  <c r="E1421" i="3"/>
  <c r="E1422" i="3"/>
  <c r="E1423" i="3"/>
  <c r="E1424" i="3"/>
  <c r="E1425" i="3"/>
  <c r="E1426" i="3"/>
  <c r="E1427" i="3"/>
  <c r="E1428" i="3"/>
  <c r="E1429" i="3"/>
  <c r="E1430" i="3"/>
  <c r="E1431" i="3"/>
  <c r="E1432" i="3"/>
  <c r="E1433" i="3"/>
  <c r="E1434" i="3"/>
  <c r="E1435" i="3"/>
  <c r="E1436" i="3"/>
  <c r="E1437" i="3"/>
  <c r="E1438" i="3"/>
  <c r="E1439" i="3"/>
  <c r="E1440" i="3"/>
  <c r="E1441" i="3"/>
  <c r="E1442" i="3"/>
  <c r="E1443" i="3"/>
  <c r="E1444" i="3"/>
  <c r="E1445" i="3"/>
  <c r="E1446" i="3"/>
  <c r="E1447" i="3"/>
  <c r="E1448" i="3"/>
  <c r="E1449" i="3"/>
  <c r="E1450" i="3"/>
  <c r="E1451" i="3"/>
  <c r="E1452" i="3"/>
  <c r="E1453" i="3"/>
  <c r="E1454" i="3"/>
  <c r="E1455" i="3"/>
  <c r="E1456" i="3"/>
  <c r="E1457" i="3"/>
  <c r="E1458" i="3"/>
  <c r="E1459" i="3"/>
  <c r="E1460" i="3"/>
  <c r="E1461" i="3"/>
  <c r="E1462" i="3"/>
  <c r="E1463" i="3"/>
  <c r="E1464" i="3"/>
  <c r="E1465" i="3"/>
  <c r="E1466" i="3"/>
  <c r="E1467" i="3"/>
  <c r="E1468" i="3"/>
  <c r="E1469" i="3"/>
  <c r="E1470" i="3"/>
  <c r="E1471" i="3"/>
  <c r="E1472" i="3"/>
  <c r="E1473" i="3"/>
  <c r="E1474" i="3"/>
  <c r="E1475" i="3"/>
  <c r="E1476" i="3"/>
  <c r="E1477" i="3"/>
  <c r="E1478" i="3"/>
  <c r="E1479" i="3"/>
  <c r="E1480" i="3"/>
  <c r="E1481" i="3"/>
  <c r="E1482" i="3"/>
  <c r="E1483" i="3"/>
  <c r="E1484" i="3"/>
  <c r="E1485" i="3"/>
  <c r="E1486" i="3"/>
  <c r="E1487" i="3"/>
  <c r="E1488" i="3"/>
  <c r="E1489" i="3"/>
  <c r="E1490" i="3"/>
  <c r="E1491" i="3"/>
  <c r="E1492" i="3"/>
  <c r="E1493" i="3"/>
  <c r="E1494" i="3"/>
  <c r="E1495" i="3"/>
  <c r="E1496" i="3"/>
  <c r="E1497" i="3"/>
  <c r="E1498" i="3"/>
  <c r="E1499" i="3"/>
  <c r="E1500" i="3"/>
  <c r="E1501" i="3"/>
  <c r="E1502" i="3"/>
  <c r="E1503" i="3"/>
  <c r="E1504" i="3"/>
  <c r="E1505" i="3"/>
  <c r="E1506" i="3"/>
  <c r="E1507" i="3"/>
  <c r="E1508" i="3"/>
  <c r="E1509" i="3"/>
  <c r="E1510" i="3"/>
  <c r="E1511" i="3"/>
  <c r="E1512" i="3"/>
  <c r="E1513" i="3"/>
  <c r="E1514" i="3"/>
  <c r="E1515" i="3"/>
  <c r="E1516" i="3"/>
  <c r="E1517" i="3"/>
  <c r="E1518" i="3"/>
  <c r="E1519" i="3"/>
  <c r="E1520" i="3"/>
  <c r="E1521" i="3"/>
  <c r="E1522" i="3"/>
  <c r="E1523" i="3"/>
  <c r="E1524" i="3"/>
  <c r="E1525" i="3"/>
  <c r="E1526" i="3"/>
  <c r="E1527" i="3"/>
  <c r="E1528" i="3"/>
  <c r="E1529" i="3"/>
  <c r="E1530" i="3"/>
  <c r="E1531" i="3"/>
  <c r="E1532" i="3"/>
  <c r="E1533" i="3"/>
  <c r="E1534" i="3"/>
  <c r="E1535" i="3"/>
  <c r="E1536" i="3"/>
  <c r="E1537" i="3"/>
  <c r="E1538" i="3"/>
  <c r="E1539" i="3"/>
  <c r="E1540" i="3"/>
  <c r="E1541" i="3"/>
  <c r="E1542" i="3"/>
  <c r="E1543" i="3"/>
  <c r="E1544" i="3"/>
  <c r="E1545" i="3"/>
  <c r="E1546" i="3"/>
  <c r="E1547" i="3"/>
  <c r="E1548" i="3"/>
  <c r="E1549" i="3"/>
  <c r="E1550" i="3"/>
  <c r="E1551" i="3"/>
  <c r="E1552" i="3"/>
  <c r="E1553" i="3"/>
  <c r="E1554" i="3"/>
  <c r="E1555" i="3"/>
  <c r="E1556" i="3"/>
  <c r="E1557" i="3"/>
  <c r="E1558" i="3"/>
  <c r="E1559" i="3"/>
  <c r="E1560" i="3"/>
  <c r="E1561" i="3"/>
  <c r="E1562" i="3"/>
  <c r="E1563" i="3"/>
  <c r="E1564" i="3"/>
  <c r="E1565" i="3"/>
  <c r="E1566" i="3"/>
  <c r="E1567" i="3"/>
  <c r="E1568" i="3"/>
  <c r="E1569" i="3"/>
  <c r="E1570" i="3"/>
  <c r="E1571" i="3"/>
  <c r="E1572" i="3"/>
  <c r="E1573" i="3"/>
  <c r="E1574" i="3"/>
  <c r="E1575" i="3"/>
  <c r="E1576" i="3"/>
  <c r="E1577" i="3"/>
  <c r="E1578" i="3"/>
  <c r="E1579" i="3"/>
  <c r="E1580" i="3"/>
  <c r="E1581" i="3"/>
  <c r="E1582" i="3"/>
  <c r="E1583" i="3"/>
  <c r="E1584" i="3"/>
  <c r="E1585" i="3"/>
  <c r="E1586" i="3"/>
  <c r="E1587" i="3"/>
  <c r="E1588" i="3"/>
  <c r="E1589" i="3"/>
  <c r="E1590" i="3"/>
  <c r="E1591" i="3"/>
  <c r="E1592" i="3"/>
  <c r="E1593" i="3"/>
  <c r="E1594" i="3"/>
  <c r="E1595" i="3"/>
  <c r="E1596" i="3"/>
  <c r="E1597" i="3"/>
  <c r="E1598" i="3"/>
  <c r="E1599" i="3"/>
  <c r="E1600" i="3"/>
  <c r="E1601" i="3"/>
  <c r="E1602" i="3"/>
  <c r="E1603" i="3"/>
  <c r="E1604" i="3"/>
  <c r="E1605" i="3"/>
  <c r="E1606" i="3"/>
  <c r="E1607" i="3"/>
  <c r="E1608" i="3"/>
  <c r="E1609" i="3"/>
  <c r="E1610" i="3"/>
  <c r="E1611" i="3"/>
  <c r="E1612" i="3"/>
  <c r="E1613" i="3"/>
  <c r="E1614" i="3"/>
  <c r="E1615" i="3"/>
  <c r="E1616" i="3"/>
  <c r="E1617" i="3"/>
  <c r="E1618" i="3"/>
  <c r="E1619" i="3"/>
  <c r="E1620" i="3"/>
  <c r="E1621" i="3"/>
  <c r="E1622" i="3"/>
  <c r="E1623" i="3"/>
  <c r="E1624" i="3"/>
  <c r="E1625" i="3"/>
  <c r="E1626" i="3"/>
  <c r="E1627" i="3"/>
  <c r="E1628" i="3"/>
  <c r="E1629" i="3"/>
  <c r="E1630" i="3"/>
  <c r="E1631" i="3"/>
  <c r="E1632" i="3"/>
  <c r="E1633" i="3"/>
  <c r="E1634" i="3"/>
  <c r="E1635" i="3"/>
  <c r="E1636" i="3"/>
  <c r="E1637" i="3"/>
  <c r="E1638" i="3"/>
  <c r="E1639" i="3"/>
  <c r="E1640" i="3"/>
  <c r="E1641" i="3"/>
  <c r="E1642" i="3"/>
  <c r="E1643" i="3"/>
  <c r="E1644" i="3"/>
  <c r="E1645" i="3"/>
  <c r="E1646" i="3"/>
  <c r="E1647" i="3"/>
  <c r="E1648" i="3"/>
  <c r="E1649" i="3"/>
  <c r="E1650" i="3"/>
  <c r="E1651" i="3"/>
  <c r="E1652" i="3"/>
  <c r="E1653" i="3"/>
  <c r="E1654" i="3"/>
  <c r="E1655" i="3"/>
  <c r="E1656" i="3"/>
  <c r="E1657" i="3"/>
  <c r="E1658" i="3"/>
  <c r="E1659" i="3"/>
  <c r="E1660" i="3"/>
  <c r="E1661" i="3"/>
  <c r="E1662" i="3"/>
  <c r="E1663" i="3"/>
  <c r="E1664" i="3"/>
  <c r="E1665" i="3"/>
  <c r="E1666" i="3"/>
  <c r="E1667" i="3"/>
  <c r="E1668" i="3"/>
  <c r="E1669" i="3"/>
  <c r="E1670" i="3"/>
  <c r="E1671" i="3"/>
  <c r="E1672" i="3"/>
  <c r="E1673" i="3"/>
  <c r="E1674" i="3"/>
  <c r="E1675" i="3"/>
  <c r="E1676" i="3"/>
  <c r="E1677" i="3"/>
  <c r="E1678" i="3"/>
  <c r="E1679" i="3"/>
  <c r="E1680" i="3"/>
  <c r="E1681" i="3"/>
  <c r="E1682" i="3"/>
  <c r="E1683" i="3"/>
  <c r="E1684" i="3"/>
  <c r="E1685" i="3"/>
  <c r="E1686" i="3"/>
  <c r="E1687" i="3"/>
  <c r="E1688" i="3"/>
  <c r="E1689" i="3"/>
  <c r="E1690" i="3"/>
  <c r="E1691" i="3"/>
  <c r="E1692" i="3"/>
  <c r="E1693" i="3"/>
  <c r="E1694" i="3"/>
  <c r="E1695" i="3"/>
  <c r="E1696" i="3"/>
  <c r="E1697" i="3"/>
  <c r="E1698" i="3"/>
  <c r="E1699" i="3"/>
  <c r="E1700" i="3"/>
  <c r="E1701" i="3"/>
  <c r="E1702" i="3"/>
  <c r="E1703" i="3"/>
  <c r="E1704" i="3"/>
  <c r="E1705" i="3"/>
  <c r="E1706" i="3"/>
  <c r="E1707" i="3"/>
  <c r="E1708" i="3"/>
  <c r="E1709" i="3"/>
  <c r="E1710" i="3"/>
  <c r="E1711" i="3"/>
  <c r="E1712" i="3"/>
  <c r="E1713" i="3"/>
  <c r="E1714" i="3"/>
  <c r="E1715" i="3"/>
  <c r="E1716" i="3"/>
  <c r="E1717" i="3"/>
  <c r="E1718" i="3"/>
  <c r="E1719" i="3"/>
  <c r="E1720" i="3"/>
  <c r="E1721" i="3"/>
  <c r="E1722" i="3"/>
  <c r="E1723" i="3"/>
  <c r="E1724" i="3"/>
  <c r="E1725" i="3"/>
  <c r="E1726" i="3"/>
  <c r="E1727" i="3"/>
  <c r="E1728" i="3"/>
  <c r="E1729" i="3"/>
  <c r="E1730" i="3"/>
  <c r="E1731" i="3"/>
  <c r="E1732" i="3"/>
  <c r="E1733" i="3"/>
  <c r="E1734" i="3"/>
  <c r="E1735" i="3"/>
  <c r="E1736" i="3"/>
  <c r="E1737" i="3"/>
  <c r="E1738" i="3"/>
  <c r="E1739" i="3"/>
  <c r="E1740" i="3"/>
  <c r="E1741" i="3"/>
  <c r="E1742" i="3"/>
  <c r="E1743" i="3"/>
  <c r="E1744" i="3"/>
  <c r="E1745" i="3"/>
  <c r="E1746" i="3"/>
  <c r="E1747" i="3"/>
  <c r="E1748" i="3"/>
  <c r="E1749" i="3"/>
  <c r="E1750" i="3"/>
  <c r="E1751" i="3"/>
  <c r="E1752" i="3"/>
  <c r="E1753" i="3"/>
  <c r="E1754" i="3"/>
  <c r="E1755" i="3"/>
  <c r="E1756" i="3"/>
  <c r="E1757" i="3"/>
  <c r="E1758" i="3"/>
  <c r="E1759" i="3"/>
  <c r="E1760" i="3"/>
  <c r="E1761" i="3"/>
  <c r="E1762" i="3"/>
  <c r="E1763" i="3"/>
  <c r="E1764" i="3"/>
  <c r="E1765" i="3"/>
  <c r="E1766" i="3"/>
  <c r="E1767" i="3"/>
  <c r="E1768" i="3"/>
  <c r="E1769" i="3"/>
  <c r="E1770" i="3"/>
  <c r="E1771" i="3"/>
  <c r="E1772" i="3"/>
  <c r="E1773" i="3"/>
  <c r="E1774" i="3"/>
  <c r="E1775" i="3"/>
  <c r="E1776" i="3"/>
  <c r="E1777" i="3"/>
  <c r="E1778" i="3"/>
  <c r="E1779" i="3"/>
  <c r="E1780" i="3"/>
  <c r="E1781" i="3"/>
  <c r="E1782" i="3"/>
  <c r="E1783" i="3"/>
  <c r="E1784" i="3"/>
  <c r="E1785" i="3"/>
  <c r="E1786" i="3"/>
  <c r="E1787" i="3"/>
  <c r="E1788" i="3"/>
  <c r="E1789" i="3"/>
  <c r="E1790" i="3"/>
  <c r="E1791" i="3"/>
  <c r="E1792" i="3"/>
  <c r="E1793" i="3"/>
  <c r="E1794" i="3"/>
  <c r="E1795" i="3"/>
  <c r="E1796" i="3"/>
  <c r="E1797" i="3"/>
  <c r="E1798" i="3"/>
  <c r="E1799" i="3"/>
  <c r="E1800" i="3"/>
  <c r="E1801" i="3"/>
  <c r="E1802" i="3"/>
  <c r="E1803" i="3"/>
  <c r="E1804" i="3"/>
  <c r="E1805" i="3"/>
  <c r="E1806" i="3"/>
  <c r="E1807" i="3"/>
  <c r="E1808" i="3"/>
  <c r="E1809" i="3"/>
  <c r="E1810" i="3"/>
  <c r="E1811" i="3"/>
  <c r="E1812" i="3"/>
  <c r="E1813" i="3"/>
  <c r="E1814" i="3"/>
  <c r="E1815" i="3"/>
  <c r="E1816" i="3"/>
  <c r="E1817" i="3"/>
  <c r="E1818" i="3"/>
  <c r="E1819" i="3"/>
  <c r="E1820" i="3"/>
  <c r="E1821" i="3"/>
  <c r="E1822" i="3"/>
  <c r="E1823" i="3"/>
  <c r="E1824" i="3"/>
  <c r="E1825" i="3"/>
  <c r="E1826" i="3"/>
  <c r="E1827" i="3"/>
  <c r="E1828" i="3"/>
  <c r="E1829" i="3"/>
  <c r="E1830" i="3"/>
  <c r="E1831" i="3"/>
  <c r="E1832" i="3"/>
  <c r="E1833" i="3"/>
  <c r="E1834" i="3"/>
  <c r="E1835" i="3"/>
  <c r="E1836" i="3"/>
  <c r="E1837" i="3"/>
  <c r="E1838" i="3"/>
  <c r="E1839" i="3"/>
  <c r="E1840" i="3"/>
  <c r="E1841" i="3"/>
  <c r="E1842" i="3"/>
  <c r="E1843" i="3"/>
  <c r="E1844" i="3"/>
  <c r="E1845" i="3"/>
  <c r="E1846" i="3"/>
  <c r="E1847" i="3"/>
  <c r="E1848" i="3"/>
  <c r="E1849" i="3"/>
  <c r="E1850" i="3"/>
  <c r="E1851" i="3"/>
  <c r="E1852" i="3"/>
  <c r="E1853" i="3"/>
  <c r="E1854" i="3"/>
  <c r="E1855" i="3"/>
  <c r="E1856" i="3"/>
  <c r="E1857" i="3"/>
  <c r="E1858" i="3"/>
  <c r="E1859" i="3"/>
  <c r="E1860" i="3"/>
  <c r="E1861" i="3"/>
  <c r="E1862" i="3"/>
  <c r="E1863" i="3"/>
  <c r="E1864" i="3"/>
  <c r="E1865" i="3"/>
  <c r="E1866" i="3"/>
  <c r="E1867" i="3"/>
  <c r="E1868" i="3"/>
  <c r="E1869" i="3"/>
  <c r="E1870" i="3"/>
  <c r="E1871" i="3"/>
  <c r="E1872" i="3"/>
  <c r="E1873" i="3"/>
  <c r="E1874" i="3"/>
  <c r="E1875" i="3"/>
  <c r="E1876" i="3"/>
  <c r="E1877" i="3"/>
  <c r="E1878" i="3"/>
  <c r="E1879" i="3"/>
  <c r="E1880" i="3"/>
  <c r="E1881" i="3"/>
  <c r="E1882" i="3"/>
  <c r="E1883" i="3"/>
  <c r="E1884" i="3"/>
  <c r="E1885" i="3"/>
  <c r="E1886" i="3"/>
  <c r="E1887" i="3"/>
  <c r="E1888" i="3"/>
  <c r="E1889" i="3"/>
  <c r="E1890" i="3"/>
  <c r="E1891" i="3"/>
  <c r="E1892" i="3"/>
  <c r="E1893" i="3"/>
  <c r="E1894" i="3"/>
  <c r="E1895" i="3"/>
  <c r="E1896" i="3"/>
  <c r="E1897" i="3"/>
  <c r="E1898" i="3"/>
  <c r="E1899" i="3"/>
  <c r="E1900" i="3"/>
  <c r="E1901" i="3"/>
  <c r="E1902" i="3"/>
  <c r="E1903" i="3"/>
  <c r="E1904" i="3"/>
  <c r="E1905" i="3"/>
  <c r="E1906" i="3"/>
  <c r="E1907" i="3"/>
  <c r="E1908" i="3"/>
  <c r="E1909" i="3"/>
  <c r="E1910" i="3"/>
  <c r="E1911" i="3"/>
  <c r="E1912" i="3"/>
  <c r="E1913" i="3"/>
  <c r="E1914" i="3"/>
  <c r="E1915" i="3"/>
  <c r="E1916" i="3"/>
  <c r="E1917" i="3"/>
  <c r="E1918" i="3"/>
  <c r="E1919" i="3"/>
  <c r="E1920" i="3"/>
  <c r="E1921" i="3"/>
  <c r="E1922" i="3"/>
  <c r="E1923" i="3"/>
  <c r="E1924" i="3"/>
  <c r="E1925" i="3"/>
  <c r="E1926" i="3"/>
  <c r="E1927" i="3"/>
  <c r="E1928" i="3"/>
  <c r="E1929" i="3"/>
  <c r="E1930" i="3"/>
  <c r="E1931" i="3"/>
  <c r="E1932" i="3"/>
  <c r="E1933" i="3"/>
  <c r="E1934" i="3"/>
  <c r="E1935" i="3"/>
  <c r="E1936" i="3"/>
  <c r="E1937" i="3"/>
  <c r="E1938" i="3"/>
  <c r="E1939" i="3"/>
  <c r="E1940" i="3"/>
  <c r="E1941" i="3"/>
  <c r="E1942" i="3"/>
  <c r="E1943" i="3"/>
  <c r="E1944" i="3"/>
  <c r="E1945" i="3"/>
  <c r="E1946" i="3"/>
  <c r="E1947" i="3"/>
  <c r="E1948" i="3"/>
  <c r="E1949" i="3"/>
  <c r="E1950" i="3"/>
  <c r="E1951" i="3"/>
  <c r="E1952" i="3"/>
  <c r="E1953" i="3"/>
  <c r="E1954" i="3"/>
  <c r="E1955" i="3"/>
  <c r="E1956" i="3"/>
  <c r="E1957" i="3"/>
  <c r="E1958" i="3"/>
  <c r="E1959" i="3"/>
  <c r="E1960" i="3"/>
  <c r="E1961" i="3"/>
  <c r="E1962" i="3"/>
  <c r="E1963" i="3"/>
  <c r="E1964" i="3"/>
  <c r="E1965" i="3"/>
  <c r="E1966" i="3"/>
  <c r="E1967" i="3"/>
  <c r="E1968" i="3"/>
  <c r="E1969" i="3"/>
  <c r="E1970" i="3"/>
  <c r="E1971" i="3"/>
  <c r="E1972" i="3"/>
  <c r="E1973" i="3"/>
  <c r="E1974" i="3"/>
  <c r="E1975" i="3"/>
  <c r="E1976" i="3"/>
  <c r="E1977" i="3"/>
  <c r="E1978" i="3"/>
  <c r="E1979" i="3"/>
  <c r="E1980" i="3"/>
  <c r="E1981" i="3"/>
  <c r="E1982" i="3"/>
  <c r="E1983" i="3"/>
  <c r="E1984" i="3"/>
  <c r="E1985" i="3"/>
  <c r="E1986" i="3"/>
  <c r="E1987" i="3"/>
  <c r="E1988" i="3"/>
  <c r="E1989" i="3"/>
  <c r="E1990" i="3"/>
  <c r="E1991" i="3"/>
  <c r="E1992" i="3"/>
  <c r="E1993" i="3"/>
  <c r="E1994" i="3"/>
  <c r="E1995" i="3"/>
  <c r="E1996" i="3"/>
  <c r="E1997" i="3"/>
  <c r="E1998" i="3"/>
  <c r="E1999" i="3"/>
  <c r="E2000" i="3"/>
  <c r="E2001" i="3"/>
  <c r="E2002" i="3"/>
  <c r="E2003" i="3"/>
  <c r="E2004" i="3"/>
  <c r="E2005" i="3"/>
  <c r="E2006" i="3"/>
  <c r="E2007" i="3"/>
  <c r="E2008" i="3"/>
  <c r="E2009" i="3"/>
  <c r="E2010" i="3"/>
  <c r="E2011" i="3"/>
  <c r="E2012" i="3"/>
  <c r="E2013" i="3"/>
  <c r="E2014" i="3"/>
  <c r="E2015" i="3"/>
  <c r="E2016" i="3"/>
  <c r="E2017" i="3"/>
  <c r="E2018" i="3"/>
  <c r="E2019" i="3"/>
  <c r="E2020" i="3"/>
  <c r="E2021" i="3"/>
  <c r="E2022" i="3"/>
  <c r="E2023" i="3"/>
  <c r="E2024" i="3"/>
  <c r="E2025" i="3"/>
  <c r="E2026" i="3"/>
  <c r="E2027" i="3"/>
  <c r="E2028" i="3"/>
  <c r="E2029" i="3"/>
  <c r="E2030" i="3"/>
  <c r="E2031" i="3"/>
  <c r="E2032" i="3"/>
  <c r="E2033" i="3"/>
  <c r="E2034" i="3"/>
  <c r="E2035" i="3"/>
  <c r="E2036" i="3"/>
  <c r="E2037" i="3"/>
  <c r="E2038" i="3"/>
  <c r="E2039" i="3"/>
  <c r="E2040" i="3"/>
  <c r="E2041" i="3"/>
  <c r="E2042" i="3"/>
  <c r="E2043" i="3"/>
  <c r="E2044" i="3"/>
  <c r="E2045" i="3"/>
  <c r="E2046" i="3"/>
  <c r="E2047" i="3"/>
  <c r="E2048" i="3"/>
  <c r="E2049" i="3"/>
  <c r="E2050" i="3"/>
  <c r="E2051" i="3"/>
  <c r="E2052" i="3"/>
  <c r="E2053" i="3"/>
  <c r="E2054" i="3"/>
  <c r="E2055" i="3"/>
  <c r="E2056" i="3"/>
  <c r="E2057" i="3"/>
  <c r="E2058" i="3"/>
  <c r="E2059" i="3"/>
  <c r="E2060" i="3"/>
  <c r="E2061" i="3"/>
  <c r="E2062" i="3"/>
  <c r="E2063" i="3"/>
  <c r="E2064" i="3"/>
  <c r="E2065" i="3"/>
  <c r="E2066" i="3"/>
  <c r="E2067" i="3"/>
  <c r="E2068" i="3"/>
  <c r="E2069" i="3"/>
  <c r="E2070" i="3"/>
  <c r="E2071" i="3"/>
  <c r="E2072" i="3"/>
  <c r="E2073" i="3"/>
  <c r="E2074" i="3"/>
  <c r="E2075" i="3"/>
  <c r="E2076" i="3"/>
  <c r="E2077" i="3"/>
  <c r="E2078" i="3"/>
  <c r="E2079" i="3"/>
  <c r="E2080" i="3"/>
  <c r="E2081" i="3"/>
  <c r="E2082" i="3"/>
  <c r="E2083" i="3"/>
  <c r="E2084" i="3"/>
  <c r="E2085" i="3"/>
  <c r="E2086" i="3"/>
  <c r="E2087" i="3"/>
  <c r="E2088" i="3"/>
  <c r="E2089" i="3"/>
  <c r="E2090" i="3"/>
  <c r="E2091" i="3"/>
  <c r="E2092" i="3"/>
  <c r="E2093" i="3"/>
  <c r="E2094" i="3"/>
  <c r="E2095" i="3"/>
  <c r="E2096" i="3"/>
  <c r="E2097" i="3"/>
  <c r="E2098" i="3"/>
  <c r="E2099" i="3"/>
  <c r="E2100" i="3"/>
  <c r="E2101" i="3"/>
  <c r="E2102" i="3"/>
  <c r="E2103" i="3"/>
  <c r="E2104" i="3"/>
  <c r="E2105" i="3"/>
  <c r="E2106" i="3"/>
  <c r="E2107" i="3"/>
  <c r="E2108" i="3"/>
  <c r="E2109" i="3"/>
  <c r="E2110" i="3"/>
  <c r="E2111" i="3"/>
  <c r="E2112" i="3"/>
  <c r="E2113" i="3"/>
  <c r="E2114" i="3"/>
  <c r="E2115" i="3"/>
  <c r="E2116" i="3"/>
  <c r="E2117" i="3"/>
  <c r="E2118" i="3"/>
  <c r="E2119" i="3"/>
  <c r="E2120" i="3"/>
  <c r="E2121" i="3"/>
  <c r="E2122" i="3"/>
  <c r="E2123" i="3"/>
  <c r="E2124" i="3"/>
  <c r="E2125" i="3"/>
  <c r="E2126" i="3"/>
  <c r="E2127" i="3"/>
  <c r="E2128" i="3"/>
  <c r="E2129" i="3"/>
  <c r="E2130" i="3"/>
  <c r="E2131" i="3"/>
  <c r="E2132" i="3"/>
  <c r="E2133" i="3"/>
  <c r="E2134" i="3"/>
  <c r="E2135" i="3"/>
  <c r="E2136" i="3"/>
  <c r="E2137" i="3"/>
  <c r="E2138" i="3"/>
  <c r="E2139" i="3"/>
  <c r="E2140" i="3"/>
  <c r="E2141" i="3"/>
  <c r="E2142" i="3"/>
  <c r="E2143" i="3"/>
  <c r="E2144" i="3"/>
  <c r="E2145" i="3"/>
  <c r="E2146" i="3"/>
  <c r="E2147" i="3"/>
  <c r="E2148" i="3"/>
  <c r="E2149" i="3"/>
  <c r="E2150" i="3"/>
  <c r="E2151" i="3"/>
  <c r="E2152" i="3"/>
  <c r="E2153" i="3"/>
  <c r="E2154" i="3"/>
  <c r="E2155" i="3"/>
  <c r="E2156" i="3"/>
  <c r="E2157" i="3"/>
  <c r="E2158" i="3"/>
  <c r="E2159" i="3"/>
  <c r="E2160" i="3"/>
  <c r="E2161" i="3"/>
  <c r="E2162" i="3"/>
  <c r="E2163" i="3"/>
  <c r="E2164" i="3"/>
  <c r="E2165" i="3"/>
  <c r="E2166" i="3"/>
  <c r="E2167" i="3"/>
  <c r="E2168" i="3"/>
  <c r="E2169" i="3"/>
  <c r="E2170" i="3"/>
  <c r="E2171" i="3"/>
  <c r="E2172" i="3"/>
  <c r="E2173" i="3"/>
  <c r="E2174" i="3"/>
  <c r="E2175" i="3"/>
  <c r="E2176" i="3"/>
  <c r="E2177" i="3"/>
  <c r="E2178" i="3"/>
  <c r="E2179" i="3"/>
  <c r="E2180" i="3"/>
  <c r="E2181" i="3"/>
  <c r="E2182" i="3"/>
  <c r="E2183" i="3"/>
  <c r="E2184" i="3"/>
  <c r="E2185" i="3"/>
  <c r="E2186" i="3"/>
  <c r="E2187" i="3"/>
  <c r="E2188" i="3"/>
  <c r="E2189" i="3"/>
  <c r="E2190" i="3"/>
  <c r="E2191" i="3"/>
  <c r="E2192" i="3"/>
  <c r="E2193" i="3"/>
  <c r="E2194" i="3"/>
  <c r="E2195" i="3"/>
  <c r="E2196" i="3"/>
  <c r="E2197" i="3"/>
  <c r="E2198" i="3"/>
  <c r="E2199" i="3"/>
  <c r="E2200" i="3"/>
  <c r="E2201" i="3"/>
  <c r="E2202" i="3"/>
  <c r="E2203" i="3"/>
  <c r="E2204" i="3"/>
  <c r="E2205" i="3"/>
  <c r="E2206" i="3"/>
  <c r="E2207" i="3"/>
  <c r="E2208" i="3"/>
  <c r="E2209" i="3"/>
  <c r="E2210" i="3"/>
  <c r="E2211" i="3"/>
  <c r="E2212" i="3"/>
  <c r="E2213" i="3"/>
  <c r="E2214" i="3"/>
  <c r="E2215" i="3"/>
  <c r="E2216" i="3"/>
  <c r="E2217" i="3"/>
  <c r="E2218" i="3"/>
  <c r="E2219" i="3"/>
  <c r="E2220" i="3"/>
  <c r="E2221" i="3"/>
  <c r="E2222" i="3"/>
  <c r="E2223" i="3"/>
  <c r="E2224" i="3"/>
  <c r="E2225" i="3"/>
  <c r="E2226" i="3"/>
  <c r="E2227" i="3"/>
  <c r="E2228" i="3"/>
  <c r="E2229" i="3"/>
  <c r="E2230" i="3"/>
  <c r="E2231" i="3"/>
  <c r="E2232" i="3"/>
  <c r="E2233" i="3"/>
  <c r="E2234" i="3"/>
  <c r="E2235" i="3"/>
  <c r="E2236" i="3"/>
  <c r="E2237" i="3"/>
  <c r="E2238" i="3"/>
  <c r="E2239" i="3"/>
  <c r="E2240" i="3"/>
  <c r="E2241" i="3"/>
  <c r="E2242" i="3"/>
  <c r="E2243" i="3"/>
  <c r="E2244" i="3"/>
  <c r="E2245" i="3"/>
  <c r="E2246" i="3"/>
  <c r="E2247" i="3"/>
  <c r="E2248" i="3"/>
  <c r="E2249" i="3"/>
  <c r="E2250" i="3"/>
  <c r="E2251" i="3"/>
  <c r="E2252" i="3"/>
  <c r="E2253" i="3"/>
  <c r="E2254" i="3"/>
  <c r="E2255" i="3"/>
  <c r="E2256" i="3"/>
  <c r="E2257" i="3"/>
  <c r="E2258" i="3"/>
  <c r="E2259" i="3"/>
  <c r="E2260" i="3"/>
  <c r="E2261" i="3"/>
  <c r="E2262" i="3"/>
  <c r="E2263" i="3"/>
  <c r="E2264" i="3"/>
  <c r="E2265" i="3"/>
  <c r="E2266" i="3"/>
  <c r="E2267" i="3"/>
  <c r="E2268" i="3"/>
  <c r="E2269" i="3"/>
  <c r="E2270" i="3"/>
  <c r="E2271" i="3"/>
  <c r="E2272" i="3"/>
  <c r="E2273" i="3"/>
  <c r="E2274" i="3"/>
  <c r="E2275" i="3"/>
  <c r="E2276" i="3"/>
  <c r="E2277" i="3"/>
  <c r="E2278" i="3"/>
  <c r="E2279" i="3"/>
  <c r="E2280" i="3"/>
  <c r="E2281" i="3"/>
  <c r="E2282" i="3"/>
  <c r="E2283" i="3"/>
  <c r="E2284" i="3"/>
  <c r="E2285" i="3"/>
  <c r="E2286" i="3"/>
  <c r="E2287" i="3"/>
  <c r="E2288" i="3"/>
  <c r="E2289" i="3"/>
  <c r="E2290" i="3"/>
  <c r="E2291" i="3"/>
  <c r="E2292" i="3"/>
  <c r="E2293" i="3"/>
  <c r="E2294" i="3"/>
  <c r="E2295" i="3"/>
  <c r="E2296" i="3"/>
  <c r="E2297" i="3"/>
  <c r="E2298" i="3"/>
  <c r="E2299" i="3"/>
  <c r="E2300" i="3"/>
  <c r="E2301" i="3"/>
  <c r="E2302" i="3"/>
  <c r="E2303" i="3"/>
  <c r="E2304" i="3"/>
  <c r="E2305" i="3"/>
  <c r="E2306" i="3"/>
  <c r="E2307" i="3"/>
  <c r="E2308" i="3"/>
  <c r="E2309" i="3"/>
  <c r="E2310" i="3"/>
  <c r="E2311" i="3"/>
  <c r="E2312" i="3"/>
  <c r="E2313" i="3"/>
  <c r="E2314" i="3"/>
  <c r="E2315" i="3"/>
  <c r="E2316" i="3"/>
  <c r="E2317" i="3"/>
  <c r="E2318" i="3"/>
  <c r="E2319" i="3"/>
  <c r="E2320" i="3"/>
  <c r="E2321" i="3"/>
  <c r="E2322" i="3"/>
  <c r="E2323" i="3"/>
  <c r="E2324" i="3"/>
  <c r="E2325" i="3"/>
  <c r="E2326" i="3"/>
  <c r="E2327" i="3"/>
  <c r="E2328" i="3"/>
  <c r="E2329" i="3"/>
  <c r="E2330" i="3"/>
  <c r="E2331" i="3"/>
  <c r="E2332" i="3"/>
  <c r="E2333" i="3"/>
  <c r="E2334" i="3"/>
  <c r="E2335" i="3"/>
  <c r="E2336" i="3"/>
  <c r="E2337" i="3"/>
  <c r="E2338" i="3"/>
  <c r="E2339" i="3"/>
  <c r="E2340" i="3"/>
  <c r="E2341" i="3"/>
  <c r="E2342" i="3"/>
  <c r="E2343" i="3"/>
  <c r="E2344" i="3"/>
  <c r="E2345" i="3"/>
  <c r="E2346" i="3"/>
  <c r="E2347" i="3"/>
  <c r="E2348" i="3"/>
  <c r="E2349" i="3"/>
  <c r="E2350" i="3"/>
  <c r="E2351" i="3"/>
  <c r="E2352" i="3"/>
  <c r="E2353" i="3"/>
  <c r="E2354" i="3"/>
  <c r="E2355" i="3"/>
  <c r="E2356" i="3"/>
  <c r="E2357" i="3"/>
  <c r="E2358" i="3"/>
  <c r="E2359" i="3"/>
  <c r="E2360" i="3"/>
  <c r="E2361" i="3"/>
  <c r="E2362" i="3"/>
  <c r="E2363" i="3"/>
  <c r="E2364" i="3"/>
  <c r="E2365" i="3"/>
  <c r="E2366" i="3"/>
  <c r="E2367" i="3"/>
  <c r="E2368" i="3"/>
  <c r="E2369" i="3"/>
  <c r="E2370" i="3"/>
  <c r="E2371" i="3"/>
  <c r="E2372" i="3"/>
  <c r="E2373" i="3"/>
  <c r="E2374" i="3"/>
  <c r="E2375" i="3"/>
  <c r="E2376" i="3"/>
  <c r="E2377" i="3"/>
  <c r="E2378" i="3"/>
  <c r="E2379" i="3"/>
  <c r="E2380" i="3"/>
  <c r="E2381" i="3"/>
  <c r="E2382" i="3"/>
  <c r="E2383" i="3"/>
  <c r="E2384" i="3"/>
  <c r="E2385" i="3"/>
  <c r="E2386" i="3"/>
  <c r="E2387" i="3"/>
  <c r="E2388" i="3"/>
  <c r="E2389" i="3"/>
  <c r="E2390" i="3"/>
  <c r="E2391" i="3"/>
  <c r="E2392" i="3"/>
  <c r="E2393" i="3"/>
  <c r="E2394" i="3"/>
  <c r="E2395" i="3"/>
  <c r="E2396" i="3"/>
  <c r="E2397" i="3"/>
  <c r="E2398" i="3"/>
  <c r="E2399" i="3"/>
  <c r="E2400" i="3"/>
  <c r="E2401" i="3"/>
  <c r="E2402" i="3"/>
  <c r="E2403" i="3"/>
  <c r="E2404" i="3"/>
  <c r="E2405" i="3"/>
  <c r="E2406" i="3"/>
  <c r="E2407" i="3"/>
  <c r="E2408" i="3"/>
  <c r="E2409" i="3"/>
  <c r="E2410" i="3"/>
  <c r="E2411" i="3"/>
  <c r="E2412" i="3"/>
  <c r="E2413" i="3"/>
  <c r="E2414" i="3"/>
  <c r="E2415" i="3"/>
  <c r="E2416" i="3"/>
  <c r="E2417" i="3"/>
  <c r="E2418" i="3"/>
  <c r="E2419" i="3"/>
  <c r="E2420" i="3"/>
  <c r="E2421" i="3"/>
  <c r="E2422" i="3"/>
  <c r="E2423" i="3"/>
  <c r="E2424" i="3"/>
  <c r="E2425" i="3"/>
  <c r="E2426" i="3"/>
  <c r="E2427" i="3"/>
  <c r="E2428" i="3"/>
  <c r="E2429" i="3"/>
  <c r="E2430" i="3"/>
  <c r="E2431" i="3"/>
  <c r="E2432" i="3"/>
  <c r="E2433" i="3"/>
  <c r="E2434" i="3"/>
  <c r="E2435" i="3"/>
  <c r="E2436" i="3"/>
  <c r="E2437" i="3"/>
  <c r="E2438" i="3"/>
  <c r="E2439" i="3"/>
  <c r="E2440" i="3"/>
  <c r="E2441" i="3"/>
  <c r="E2442" i="3"/>
  <c r="E2443" i="3"/>
  <c r="E2444" i="3"/>
  <c r="E2445" i="3"/>
  <c r="E2446" i="3"/>
  <c r="E2447" i="3"/>
  <c r="E2448" i="3"/>
  <c r="E2449" i="3"/>
  <c r="E2450" i="3"/>
  <c r="E2451" i="3"/>
  <c r="E2452" i="3"/>
  <c r="E2453" i="3"/>
  <c r="E2454" i="3"/>
  <c r="E2455" i="3"/>
  <c r="E2456" i="3"/>
  <c r="E2457" i="3"/>
  <c r="E2458" i="3"/>
  <c r="E2459" i="3"/>
  <c r="E2460" i="3"/>
  <c r="E2461" i="3"/>
  <c r="E2462" i="3"/>
  <c r="E2463" i="3"/>
  <c r="E2464" i="3"/>
  <c r="E2465" i="3"/>
  <c r="E2466" i="3"/>
  <c r="E2467" i="3"/>
  <c r="E2468" i="3"/>
  <c r="E2469" i="3"/>
  <c r="E2470" i="3"/>
  <c r="E2471" i="3"/>
  <c r="E2472" i="3"/>
  <c r="E2473" i="3"/>
  <c r="E2474" i="3"/>
  <c r="E2475" i="3"/>
  <c r="E2476" i="3"/>
  <c r="E2477" i="3"/>
  <c r="E2478" i="3"/>
  <c r="E2479" i="3"/>
  <c r="E2480" i="3"/>
  <c r="E2481" i="3"/>
  <c r="E2482" i="3"/>
  <c r="E2483" i="3"/>
  <c r="E2484" i="3"/>
  <c r="E2485" i="3"/>
  <c r="E2486" i="3"/>
  <c r="E2487" i="3"/>
  <c r="E2488" i="3"/>
  <c r="E2489" i="3"/>
  <c r="E2490" i="3"/>
  <c r="E2491" i="3"/>
  <c r="E2492" i="3"/>
  <c r="E2493" i="3"/>
  <c r="E2494" i="3"/>
  <c r="E2495" i="3"/>
  <c r="E2496" i="3"/>
  <c r="E2497" i="3"/>
  <c r="E2498" i="3"/>
  <c r="E2499" i="3"/>
  <c r="E2500" i="3"/>
  <c r="E2501" i="3"/>
  <c r="E2502" i="3"/>
  <c r="E2503" i="3"/>
  <c r="E2504" i="3"/>
  <c r="E2505" i="3"/>
  <c r="E2506" i="3"/>
  <c r="E2507" i="3"/>
  <c r="E2508" i="3"/>
  <c r="E2509" i="3"/>
  <c r="E2510" i="3"/>
  <c r="E2511" i="3"/>
  <c r="E2512" i="3"/>
  <c r="E2513" i="3"/>
  <c r="E2514" i="3"/>
  <c r="E2515" i="3"/>
  <c r="E2516" i="3"/>
  <c r="E2517" i="3"/>
  <c r="E2518" i="3"/>
  <c r="E2519" i="3"/>
  <c r="E2520" i="3"/>
  <c r="E2521" i="3"/>
  <c r="E2522" i="3"/>
  <c r="E2523" i="3"/>
  <c r="E2524" i="3"/>
  <c r="E2525" i="3"/>
  <c r="E2526" i="3"/>
  <c r="E2527" i="3"/>
  <c r="E2528" i="3"/>
  <c r="E2529" i="3"/>
  <c r="E2530" i="3"/>
  <c r="E2531" i="3"/>
  <c r="E2532" i="3"/>
  <c r="E2533" i="3"/>
  <c r="E2534" i="3"/>
  <c r="E2535" i="3"/>
  <c r="E2536" i="3"/>
  <c r="E2537" i="3"/>
  <c r="E2538" i="3"/>
  <c r="E2539" i="3"/>
  <c r="E2540" i="3"/>
  <c r="E2541" i="3"/>
  <c r="E2542" i="3"/>
  <c r="E2543" i="3"/>
  <c r="E2544" i="3"/>
  <c r="E2545" i="3"/>
  <c r="E2546" i="3"/>
  <c r="E2547" i="3"/>
  <c r="E2548" i="3"/>
  <c r="E2549" i="3"/>
  <c r="E2550" i="3"/>
  <c r="E2551" i="3"/>
  <c r="E2552" i="3"/>
  <c r="E2553" i="3"/>
  <c r="E2554" i="3"/>
  <c r="E2555" i="3"/>
  <c r="E2556" i="3"/>
  <c r="E2557" i="3"/>
  <c r="E2558" i="3"/>
  <c r="E2559" i="3"/>
  <c r="E2560" i="3"/>
  <c r="E2561" i="3"/>
  <c r="E2562" i="3"/>
  <c r="E2563" i="3"/>
  <c r="E2564" i="3"/>
  <c r="E2565" i="3"/>
  <c r="E2566" i="3"/>
  <c r="E2567" i="3"/>
  <c r="E2568" i="3"/>
  <c r="E2569" i="3"/>
  <c r="E2570" i="3"/>
  <c r="E2571" i="3"/>
  <c r="E2572" i="3"/>
  <c r="E2573" i="3"/>
  <c r="E2574" i="3"/>
  <c r="E2575" i="3"/>
  <c r="E2576" i="3"/>
  <c r="E2577" i="3"/>
  <c r="E2578" i="3"/>
  <c r="E2579" i="3"/>
  <c r="E2580" i="3"/>
  <c r="E2581" i="3"/>
  <c r="E2582" i="3"/>
  <c r="E2583" i="3"/>
  <c r="E2584" i="3"/>
  <c r="E2585" i="3"/>
  <c r="E2586" i="3"/>
  <c r="E2587" i="3"/>
  <c r="E2588" i="3"/>
  <c r="E2589" i="3"/>
  <c r="E2590" i="3"/>
  <c r="E2591" i="3"/>
  <c r="E2592" i="3"/>
  <c r="E2593" i="3"/>
  <c r="E2594" i="3"/>
  <c r="E2595" i="3"/>
  <c r="E2596" i="3"/>
  <c r="E2597" i="3"/>
  <c r="E2598" i="3"/>
  <c r="E2599" i="3"/>
  <c r="E2600" i="3"/>
  <c r="E2601" i="3"/>
  <c r="E2602" i="3"/>
  <c r="E2603" i="3"/>
  <c r="E2604" i="3"/>
  <c r="E2605" i="3"/>
  <c r="E2606" i="3"/>
  <c r="E2607" i="3"/>
  <c r="E2608" i="3"/>
  <c r="E2609" i="3"/>
  <c r="E2610" i="3"/>
  <c r="E2611" i="3"/>
  <c r="E2612" i="3"/>
  <c r="E2613" i="3"/>
  <c r="E2614" i="3"/>
  <c r="E2615" i="3"/>
  <c r="E2616" i="3"/>
  <c r="E2617" i="3"/>
  <c r="E2618" i="3"/>
  <c r="E2619" i="3"/>
  <c r="E2620" i="3"/>
  <c r="E2621" i="3"/>
  <c r="E2622" i="3"/>
  <c r="E2623" i="3"/>
  <c r="E2624" i="3"/>
  <c r="E2625" i="3"/>
  <c r="E2626" i="3"/>
  <c r="E2627" i="3"/>
  <c r="E2628" i="3"/>
  <c r="E2629" i="3"/>
  <c r="E2630" i="3"/>
  <c r="E2631" i="3"/>
  <c r="E2632" i="3"/>
  <c r="E2633" i="3"/>
  <c r="E2634" i="3"/>
  <c r="E2635" i="3"/>
  <c r="E2636" i="3"/>
  <c r="E2637" i="3"/>
  <c r="E2638" i="3"/>
  <c r="E2639" i="3"/>
  <c r="E2640" i="3"/>
  <c r="E2641" i="3"/>
  <c r="E2642" i="3"/>
  <c r="E2643" i="3"/>
  <c r="E2644" i="3"/>
  <c r="E2645" i="3"/>
  <c r="E2646" i="3"/>
  <c r="E2647" i="3"/>
  <c r="E2648" i="3"/>
  <c r="E2649" i="3"/>
  <c r="E2650" i="3"/>
  <c r="E2651" i="3"/>
  <c r="E2652" i="3"/>
  <c r="E2653" i="3"/>
  <c r="E2654" i="3"/>
  <c r="E2655" i="3"/>
  <c r="E2656" i="3"/>
  <c r="E2657" i="3"/>
  <c r="E2658" i="3"/>
  <c r="E2659" i="3"/>
  <c r="E2660" i="3"/>
  <c r="E2661" i="3"/>
  <c r="E2662" i="3"/>
  <c r="E2663" i="3"/>
  <c r="E2664" i="3"/>
  <c r="E2665" i="3"/>
  <c r="E2666" i="3"/>
  <c r="E2667" i="3"/>
  <c r="E2668" i="3"/>
  <c r="E2669" i="3"/>
  <c r="E2670" i="3"/>
  <c r="E2671" i="3"/>
  <c r="E2672" i="3"/>
  <c r="E2673" i="3"/>
  <c r="E2674" i="3"/>
  <c r="E2675" i="3"/>
  <c r="E2676" i="3"/>
  <c r="E2677" i="3"/>
  <c r="E2678" i="3"/>
  <c r="E2679" i="3"/>
  <c r="E2680" i="3"/>
  <c r="E2681" i="3"/>
  <c r="E2682" i="3"/>
  <c r="E2683" i="3"/>
  <c r="E2684" i="3"/>
  <c r="E2685" i="3"/>
  <c r="E2686" i="3"/>
  <c r="E2687" i="3"/>
  <c r="E2688" i="3"/>
  <c r="E2689" i="3"/>
  <c r="E2690" i="3"/>
  <c r="E2691" i="3"/>
  <c r="E2692" i="3"/>
  <c r="E2693" i="3"/>
  <c r="E2694" i="3"/>
  <c r="E2695" i="3"/>
  <c r="E2696" i="3"/>
  <c r="E2697" i="3"/>
  <c r="E2698" i="3"/>
  <c r="E2699" i="3"/>
  <c r="E2700" i="3"/>
  <c r="E2701" i="3"/>
  <c r="E2702" i="3"/>
  <c r="E2703" i="3"/>
  <c r="E2704" i="3"/>
  <c r="E2705" i="3"/>
  <c r="E2706" i="3"/>
  <c r="E2707" i="3"/>
  <c r="E2708" i="3"/>
  <c r="E2709" i="3"/>
  <c r="E2710" i="3"/>
  <c r="E2711" i="3"/>
  <c r="E2712" i="3"/>
  <c r="E2713" i="3"/>
  <c r="E2714" i="3"/>
  <c r="E2715" i="3"/>
  <c r="E2716" i="3"/>
  <c r="E2717" i="3"/>
  <c r="E2718" i="3"/>
  <c r="E2719" i="3"/>
  <c r="E2720" i="3"/>
  <c r="E2721" i="3"/>
  <c r="E2722" i="3"/>
  <c r="E2723" i="3"/>
  <c r="E2724" i="3"/>
  <c r="E2725" i="3"/>
  <c r="E2726" i="3"/>
  <c r="E2727" i="3"/>
  <c r="E2728" i="3"/>
  <c r="E2729" i="3"/>
  <c r="E2730" i="3"/>
  <c r="E2731" i="3"/>
  <c r="E2732" i="3"/>
  <c r="E2733" i="3"/>
  <c r="E2734" i="3"/>
  <c r="E2735" i="3"/>
  <c r="E2736" i="3"/>
  <c r="E2737" i="3"/>
  <c r="E2738" i="3"/>
  <c r="E2739" i="3"/>
  <c r="E2740" i="3"/>
  <c r="E2741" i="3"/>
  <c r="E2742" i="3"/>
  <c r="E2743" i="3"/>
  <c r="E2744" i="3"/>
  <c r="E2745" i="3"/>
  <c r="E2746" i="3"/>
  <c r="E2747" i="3"/>
  <c r="E2748" i="3"/>
  <c r="E2749" i="3"/>
  <c r="E2750" i="3"/>
  <c r="E2751" i="3"/>
  <c r="E2752" i="3"/>
  <c r="E2753" i="3"/>
  <c r="E2754" i="3"/>
  <c r="E2755" i="3"/>
  <c r="E2756" i="3"/>
  <c r="E2757" i="3"/>
  <c r="E2758" i="3"/>
  <c r="E2759" i="3"/>
  <c r="E2760" i="3"/>
  <c r="E2761" i="3"/>
  <c r="E2762" i="3"/>
  <c r="E2763" i="3"/>
  <c r="E2764" i="3"/>
  <c r="E2765" i="3"/>
  <c r="E2766" i="3"/>
  <c r="E2767" i="3"/>
  <c r="E2768" i="3"/>
  <c r="E2769" i="3"/>
  <c r="E2770" i="3"/>
  <c r="E2771" i="3"/>
  <c r="E2772" i="3"/>
  <c r="E2773" i="3"/>
  <c r="E2774" i="3"/>
  <c r="E2775" i="3"/>
  <c r="E2776" i="3"/>
  <c r="E2777" i="3"/>
  <c r="E2778" i="3"/>
  <c r="E2779" i="3"/>
  <c r="E2780" i="3"/>
  <c r="E2781" i="3"/>
  <c r="E2782" i="3"/>
  <c r="E2783" i="3"/>
  <c r="E2784" i="3"/>
  <c r="E2785" i="3"/>
  <c r="E2786" i="3"/>
  <c r="E2787" i="3"/>
  <c r="E2788" i="3"/>
  <c r="E2789" i="3"/>
  <c r="E2790" i="3"/>
  <c r="E2791" i="3"/>
  <c r="E2792" i="3"/>
  <c r="E2793" i="3"/>
  <c r="E2794" i="3"/>
  <c r="E2795" i="3"/>
  <c r="E2796" i="3"/>
  <c r="E2797" i="3"/>
  <c r="E2798" i="3"/>
  <c r="E2799" i="3"/>
  <c r="E2800" i="3"/>
  <c r="E2801" i="3"/>
  <c r="E2802" i="3"/>
  <c r="E2803" i="3"/>
  <c r="E2804" i="3"/>
  <c r="E2805" i="3"/>
  <c r="E2806" i="3"/>
  <c r="E2807" i="3"/>
  <c r="E2808" i="3"/>
  <c r="E2809" i="3"/>
  <c r="E2810" i="3"/>
  <c r="E2811" i="3"/>
  <c r="E2812" i="3"/>
  <c r="E2813" i="3"/>
  <c r="E2814" i="3"/>
  <c r="E2815" i="3"/>
  <c r="E2816" i="3"/>
  <c r="E2817" i="3"/>
  <c r="E2818" i="3"/>
  <c r="E2819" i="3"/>
  <c r="E2820" i="3"/>
  <c r="E2821" i="3"/>
  <c r="E2822" i="3"/>
  <c r="E2823" i="3"/>
  <c r="E2824" i="3"/>
  <c r="E2825" i="3"/>
  <c r="E2826" i="3"/>
  <c r="E2827" i="3"/>
  <c r="E2828" i="3"/>
  <c r="E2829" i="3"/>
  <c r="E2830" i="3"/>
  <c r="E2831" i="3"/>
  <c r="E2832" i="3"/>
  <c r="E2833" i="3"/>
  <c r="E2834" i="3"/>
  <c r="E2835" i="3"/>
  <c r="E2836" i="3"/>
  <c r="E2837" i="3"/>
  <c r="E2838" i="3"/>
  <c r="E2839" i="3"/>
  <c r="E2840" i="3"/>
  <c r="E2841" i="3"/>
  <c r="E2842" i="3"/>
  <c r="E2843" i="3"/>
  <c r="E2844" i="3"/>
  <c r="E2845" i="3"/>
  <c r="E2846" i="3"/>
  <c r="E2847" i="3"/>
  <c r="E2848" i="3"/>
  <c r="E2849" i="3"/>
  <c r="E2850" i="3"/>
  <c r="E2851" i="3"/>
  <c r="E2852" i="3"/>
  <c r="E2853" i="3"/>
  <c r="E2854" i="3"/>
  <c r="E2855" i="3"/>
  <c r="E2856" i="3"/>
  <c r="E2857" i="3"/>
  <c r="E2858" i="3"/>
  <c r="E2859" i="3"/>
  <c r="E2860" i="3"/>
  <c r="E2861" i="3"/>
  <c r="E2862" i="3"/>
  <c r="E2863" i="3"/>
  <c r="E2864" i="3"/>
  <c r="E2865" i="3"/>
  <c r="E2866" i="3"/>
  <c r="E2867" i="3"/>
  <c r="E2868" i="3"/>
  <c r="E2869" i="3"/>
  <c r="E2870" i="3"/>
  <c r="E2871" i="3"/>
  <c r="E2872" i="3"/>
  <c r="E2873" i="3"/>
  <c r="E2874" i="3"/>
  <c r="E2875" i="3"/>
  <c r="E2876" i="3"/>
  <c r="E2877" i="3"/>
  <c r="E2878" i="3"/>
  <c r="E2879" i="3"/>
  <c r="E2880" i="3"/>
  <c r="E2881" i="3"/>
  <c r="E2882" i="3"/>
  <c r="E2883" i="3"/>
  <c r="E2884" i="3"/>
  <c r="E2885" i="3"/>
  <c r="E2886" i="3"/>
  <c r="E2887" i="3"/>
  <c r="E2888" i="3"/>
  <c r="E2889" i="3"/>
  <c r="E2890" i="3"/>
  <c r="E2891" i="3"/>
  <c r="E2892" i="3"/>
  <c r="E2893" i="3"/>
  <c r="E2894" i="3"/>
  <c r="E2895" i="3"/>
  <c r="E2896" i="3"/>
  <c r="E2897" i="3"/>
  <c r="E2898" i="3"/>
  <c r="E2899" i="3"/>
  <c r="E2900" i="3"/>
  <c r="E2901" i="3"/>
  <c r="E2902" i="3"/>
  <c r="E2903" i="3"/>
  <c r="E2904" i="3"/>
  <c r="E2905" i="3"/>
  <c r="E2906" i="3"/>
  <c r="E2907" i="3"/>
  <c r="E2908" i="3"/>
  <c r="E2909" i="3"/>
  <c r="E2910" i="3"/>
  <c r="E2911" i="3"/>
  <c r="E2912" i="3"/>
  <c r="E2913" i="3"/>
  <c r="E2914" i="3"/>
  <c r="E2915" i="3"/>
  <c r="E2916" i="3"/>
  <c r="E2917" i="3"/>
  <c r="E2918" i="3"/>
  <c r="E2919" i="3"/>
  <c r="E2920" i="3"/>
  <c r="E2921" i="3"/>
  <c r="E2922" i="3"/>
  <c r="E2923" i="3"/>
  <c r="E2924" i="3"/>
  <c r="E2925" i="3"/>
  <c r="E2926" i="3"/>
  <c r="E2927" i="3"/>
  <c r="E2928" i="3"/>
  <c r="E2929" i="3"/>
  <c r="E2930" i="3"/>
  <c r="E2931" i="3"/>
  <c r="E2932" i="3"/>
  <c r="E2933" i="3"/>
  <c r="E2934" i="3"/>
  <c r="E2935" i="3"/>
  <c r="E2936" i="3"/>
  <c r="E2937" i="3"/>
  <c r="E2938" i="3"/>
  <c r="E2939" i="3"/>
  <c r="E2940" i="3"/>
  <c r="E2941" i="3"/>
  <c r="E2942" i="3"/>
  <c r="E2943" i="3"/>
  <c r="E2944" i="3"/>
  <c r="E2945" i="3"/>
  <c r="E2946" i="3"/>
  <c r="E2947" i="3"/>
  <c r="E2948" i="3"/>
  <c r="E2949" i="3"/>
  <c r="E2950" i="3"/>
  <c r="E2951" i="3"/>
  <c r="E2952" i="3"/>
  <c r="E2953" i="3"/>
  <c r="E2954" i="3"/>
  <c r="E2955" i="3"/>
  <c r="E2956" i="3"/>
  <c r="E2957" i="3"/>
  <c r="E2958" i="3"/>
  <c r="E2959" i="3"/>
  <c r="E2960" i="3"/>
  <c r="E2961" i="3"/>
  <c r="E2962" i="3"/>
  <c r="E2963" i="3"/>
  <c r="E2964" i="3"/>
  <c r="E2965" i="3"/>
  <c r="E2966" i="3"/>
  <c r="E2967" i="3"/>
  <c r="E2968" i="3"/>
  <c r="E2969" i="3"/>
  <c r="E2970" i="3"/>
  <c r="E2971" i="3"/>
  <c r="E2972" i="3"/>
  <c r="E2973" i="3"/>
  <c r="E2974" i="3"/>
  <c r="E2975" i="3"/>
  <c r="E2976" i="3"/>
  <c r="E2977" i="3"/>
  <c r="E2978" i="3"/>
  <c r="E2979" i="3"/>
  <c r="E2980" i="3"/>
  <c r="E2981" i="3"/>
  <c r="E2982" i="3"/>
  <c r="E2983" i="3"/>
  <c r="E2984" i="3"/>
  <c r="E2985" i="3"/>
  <c r="E2986" i="3"/>
  <c r="E2987" i="3"/>
  <c r="E2988" i="3"/>
  <c r="E2989" i="3"/>
  <c r="E2990" i="3"/>
  <c r="E2991" i="3"/>
  <c r="E2992" i="3"/>
  <c r="E2993" i="3"/>
  <c r="E2994" i="3"/>
  <c r="E2995" i="3"/>
  <c r="E2996" i="3"/>
  <c r="E2997" i="3"/>
  <c r="E2998" i="3"/>
  <c r="E2999" i="3"/>
  <c r="E3000" i="3"/>
  <c r="E3001" i="3"/>
  <c r="E3002" i="3"/>
  <c r="E3003" i="3"/>
  <c r="E3004" i="3"/>
  <c r="E3005" i="3"/>
  <c r="E3006" i="3"/>
  <c r="E3007" i="3"/>
  <c r="E3008" i="3"/>
  <c r="E3009" i="3"/>
  <c r="E3010" i="3"/>
  <c r="E3011" i="3"/>
  <c r="E3012" i="3"/>
  <c r="E3013" i="3"/>
  <c r="E3014" i="3"/>
  <c r="E3015" i="3"/>
  <c r="E3016" i="3"/>
  <c r="E3017" i="3"/>
  <c r="E3018" i="3"/>
  <c r="E3019" i="3"/>
  <c r="E3020" i="3"/>
  <c r="E3021" i="3"/>
  <c r="E3022" i="3"/>
  <c r="E3023" i="3"/>
  <c r="E3024" i="3"/>
  <c r="E3025" i="3"/>
  <c r="E3026" i="3"/>
  <c r="E3027" i="3"/>
  <c r="E3028" i="3"/>
  <c r="E3029" i="3"/>
  <c r="E3030" i="3"/>
  <c r="E3031" i="3"/>
  <c r="E3032" i="3"/>
  <c r="E3033" i="3"/>
  <c r="E3034" i="3"/>
  <c r="E3035" i="3"/>
  <c r="E3036" i="3"/>
  <c r="E3037" i="3"/>
  <c r="E3038" i="3"/>
  <c r="E3039" i="3"/>
  <c r="E3040" i="3"/>
  <c r="E3041" i="3"/>
  <c r="E3042" i="3"/>
  <c r="E3043" i="3"/>
  <c r="E3044" i="3"/>
  <c r="E3045" i="3"/>
  <c r="E3046" i="3"/>
  <c r="E3047" i="3"/>
  <c r="E3048" i="3"/>
  <c r="E3049" i="3"/>
  <c r="E3050" i="3"/>
  <c r="E3051" i="3"/>
  <c r="E3052" i="3"/>
  <c r="E3053" i="3"/>
  <c r="E3054" i="3"/>
  <c r="E3055" i="3"/>
  <c r="E3056" i="3"/>
  <c r="E3057" i="3"/>
  <c r="E3058" i="3"/>
  <c r="E3059" i="3"/>
  <c r="E3060" i="3"/>
  <c r="E3061" i="3"/>
  <c r="E3062" i="3"/>
  <c r="E3063" i="3"/>
  <c r="E3064" i="3"/>
  <c r="E3065" i="3"/>
  <c r="E3066" i="3"/>
  <c r="E3067" i="3"/>
  <c r="E3068" i="3"/>
  <c r="E3069" i="3"/>
  <c r="E3070" i="3"/>
  <c r="E3071" i="3"/>
  <c r="E3072" i="3"/>
  <c r="E3073" i="3"/>
  <c r="E3074" i="3"/>
  <c r="E3075" i="3"/>
  <c r="E3076" i="3"/>
  <c r="E3077" i="3"/>
  <c r="E3078" i="3"/>
  <c r="E3079" i="3"/>
  <c r="E3080" i="3"/>
  <c r="E3081" i="3"/>
  <c r="E3082" i="3"/>
  <c r="E3083" i="3"/>
  <c r="E3084" i="3"/>
  <c r="E3085" i="3"/>
  <c r="E3086" i="3"/>
  <c r="E3087" i="3"/>
  <c r="E3088" i="3"/>
  <c r="E3089" i="3"/>
  <c r="E3090" i="3"/>
  <c r="E3091" i="3"/>
  <c r="E3092" i="3"/>
  <c r="E3093" i="3"/>
  <c r="E3094" i="3"/>
  <c r="E3095" i="3"/>
  <c r="E3096" i="3"/>
  <c r="E3097" i="3"/>
  <c r="E3098" i="3"/>
  <c r="E3099" i="3"/>
  <c r="E3100" i="3"/>
  <c r="E3101" i="3"/>
  <c r="E3102" i="3"/>
  <c r="E3103" i="3"/>
  <c r="E3104" i="3"/>
  <c r="E3105" i="3"/>
  <c r="E3106" i="3"/>
  <c r="E3107" i="3"/>
  <c r="E3108" i="3"/>
  <c r="E3109" i="3"/>
  <c r="E3110" i="3"/>
  <c r="E3111" i="3"/>
  <c r="E3112" i="3"/>
  <c r="E3113" i="3"/>
  <c r="E3114" i="3"/>
  <c r="E3115" i="3"/>
  <c r="E3116" i="3"/>
  <c r="E3117" i="3"/>
  <c r="E3118" i="3"/>
  <c r="E3119" i="3"/>
  <c r="E3120" i="3"/>
  <c r="E3121" i="3"/>
  <c r="E3122" i="3"/>
  <c r="E3123" i="3"/>
  <c r="E3124" i="3"/>
  <c r="E3125" i="3"/>
  <c r="E3126" i="3"/>
  <c r="E3127" i="3"/>
  <c r="E3128" i="3"/>
  <c r="E3129" i="3"/>
  <c r="E3130" i="3"/>
  <c r="E3131" i="3"/>
  <c r="E3132" i="3"/>
  <c r="E3133" i="3"/>
  <c r="E3134" i="3"/>
  <c r="E3135" i="3"/>
  <c r="E3136" i="3"/>
  <c r="E3137" i="3"/>
  <c r="E3138" i="3"/>
  <c r="E3139" i="3"/>
  <c r="E3140" i="3"/>
  <c r="E3141" i="3"/>
  <c r="E3142" i="3"/>
  <c r="E3143" i="3"/>
  <c r="E3144" i="3"/>
  <c r="E3145" i="3"/>
  <c r="E3146" i="3"/>
  <c r="E3147" i="3"/>
  <c r="E3148" i="3"/>
  <c r="E3149" i="3"/>
  <c r="E3150" i="3"/>
  <c r="E3151" i="3"/>
  <c r="E3152" i="3"/>
  <c r="E3153" i="3"/>
  <c r="E3154" i="3"/>
  <c r="E3155" i="3"/>
  <c r="E3156" i="3"/>
  <c r="E3157" i="3"/>
  <c r="E3158" i="3"/>
  <c r="E3159" i="3"/>
  <c r="E3160" i="3"/>
  <c r="E3161" i="3"/>
  <c r="E3162" i="3"/>
  <c r="E3163" i="3"/>
  <c r="E3164" i="3"/>
  <c r="E3165" i="3"/>
  <c r="E3166" i="3"/>
  <c r="E3167" i="3"/>
  <c r="E3168" i="3"/>
  <c r="E3169" i="3"/>
  <c r="E3170" i="3"/>
  <c r="E3171" i="3"/>
  <c r="E3172" i="3"/>
  <c r="E3173" i="3"/>
  <c r="E3174" i="3"/>
  <c r="E3175" i="3"/>
  <c r="E3176" i="3"/>
  <c r="E3177" i="3"/>
  <c r="E3178" i="3"/>
  <c r="E3179" i="3"/>
  <c r="E3180" i="3"/>
  <c r="E3181" i="3"/>
  <c r="E3182" i="3"/>
  <c r="E3183" i="3"/>
  <c r="E3184" i="3"/>
  <c r="E3185" i="3"/>
  <c r="E3186" i="3"/>
  <c r="E3187" i="3"/>
  <c r="E3188" i="3"/>
  <c r="E3189" i="3"/>
  <c r="E3190" i="3"/>
  <c r="E3191" i="3"/>
  <c r="E3192" i="3"/>
  <c r="E3193" i="3"/>
  <c r="E3194" i="3"/>
  <c r="E3195" i="3"/>
  <c r="E3196" i="3"/>
  <c r="E3197" i="3"/>
  <c r="E3198" i="3"/>
  <c r="E3199" i="3"/>
  <c r="E3200" i="3"/>
  <c r="E3201" i="3"/>
  <c r="E3202" i="3"/>
  <c r="E3203" i="3"/>
  <c r="E3204" i="3"/>
  <c r="E3205" i="3"/>
  <c r="E3206" i="3"/>
  <c r="E3207" i="3"/>
  <c r="E3208" i="3"/>
  <c r="E3209" i="3"/>
  <c r="E3210" i="3"/>
  <c r="E3211" i="3"/>
  <c r="E3212" i="3"/>
  <c r="E3213" i="3"/>
  <c r="E3214" i="3"/>
  <c r="E3215" i="3"/>
  <c r="E3216" i="3"/>
  <c r="E3217" i="3"/>
  <c r="E3218" i="3"/>
  <c r="E3219" i="3"/>
  <c r="E3220" i="3"/>
  <c r="E3221" i="3"/>
  <c r="E3222" i="3"/>
  <c r="E3223" i="3"/>
  <c r="E3224" i="3"/>
  <c r="E3225" i="3"/>
  <c r="E3226" i="3"/>
  <c r="E3227" i="3"/>
  <c r="E3228" i="3"/>
  <c r="E3229" i="3"/>
  <c r="E3230" i="3"/>
  <c r="E3231" i="3"/>
  <c r="E3232" i="3"/>
  <c r="E3233" i="3"/>
  <c r="E3234" i="3"/>
  <c r="E3235" i="3"/>
  <c r="E3236" i="3"/>
  <c r="E3237" i="3"/>
  <c r="E3238" i="3"/>
  <c r="E3239" i="3"/>
  <c r="E3240" i="3"/>
  <c r="E3241" i="3"/>
  <c r="E3242" i="3"/>
  <c r="E3243" i="3"/>
  <c r="E3244" i="3"/>
  <c r="E3245" i="3"/>
  <c r="E3246" i="3"/>
  <c r="E3247" i="3"/>
  <c r="E3248" i="3"/>
  <c r="E3249" i="3"/>
  <c r="E3250" i="3"/>
  <c r="E3251" i="3"/>
  <c r="E3252" i="3"/>
  <c r="E3253" i="3"/>
  <c r="E3254" i="3"/>
  <c r="E3255" i="3"/>
  <c r="E3256" i="3"/>
  <c r="E3257" i="3"/>
  <c r="E3258" i="3"/>
  <c r="E3259" i="3"/>
  <c r="E3260" i="3"/>
  <c r="E3261" i="3"/>
  <c r="E3262" i="3"/>
  <c r="E3263" i="3"/>
  <c r="E3264" i="3"/>
  <c r="E3265" i="3"/>
  <c r="E3266" i="3"/>
  <c r="E3267" i="3"/>
  <c r="E3268" i="3"/>
  <c r="E3269" i="3"/>
  <c r="E3270" i="3"/>
  <c r="E3271" i="3"/>
  <c r="E3272" i="3"/>
  <c r="E3273" i="3"/>
  <c r="E3274" i="3"/>
  <c r="E3275" i="3"/>
  <c r="E3276" i="3"/>
  <c r="E3277" i="3"/>
  <c r="E3278" i="3"/>
  <c r="E3279" i="3"/>
  <c r="E3280" i="3"/>
  <c r="E3281" i="3"/>
  <c r="E3282" i="3"/>
  <c r="E3283" i="3"/>
  <c r="E3284" i="3"/>
  <c r="E3285" i="3"/>
  <c r="E3286" i="3"/>
  <c r="E3287" i="3"/>
  <c r="E3288" i="3"/>
  <c r="E3289" i="3"/>
  <c r="E3290" i="3"/>
  <c r="E3291" i="3"/>
  <c r="E3292" i="3"/>
  <c r="E3293" i="3"/>
  <c r="E3294" i="3"/>
  <c r="E3295" i="3"/>
  <c r="E3296" i="3"/>
  <c r="E3297" i="3"/>
  <c r="E3298" i="3"/>
  <c r="E3299" i="3"/>
  <c r="E3300" i="3"/>
  <c r="E3301" i="3"/>
  <c r="E3302" i="3"/>
  <c r="E3303" i="3"/>
  <c r="E3304" i="3"/>
  <c r="E3305" i="3"/>
  <c r="E3306" i="3"/>
  <c r="E3307" i="3"/>
  <c r="E3308" i="3"/>
  <c r="E3309" i="3"/>
  <c r="E3310" i="3"/>
  <c r="E3311" i="3"/>
  <c r="E3312" i="3"/>
  <c r="E3313" i="3"/>
  <c r="E3314" i="3"/>
  <c r="E3315" i="3"/>
  <c r="E3316" i="3"/>
  <c r="E3317" i="3"/>
  <c r="E3318" i="3"/>
  <c r="E3319" i="3"/>
  <c r="E3320" i="3"/>
  <c r="E3321" i="3"/>
  <c r="E3322" i="3"/>
  <c r="E3323" i="3"/>
  <c r="E3324" i="3"/>
  <c r="E3325" i="3"/>
  <c r="E3326" i="3"/>
  <c r="E3327" i="3"/>
  <c r="E3328" i="3"/>
  <c r="E3329" i="3"/>
  <c r="E3330" i="3"/>
  <c r="E3331" i="3"/>
  <c r="E3332" i="3"/>
  <c r="E3333" i="3"/>
  <c r="E3334" i="3"/>
  <c r="E3335" i="3"/>
  <c r="E3336" i="3"/>
  <c r="E3337" i="3"/>
  <c r="E3338" i="3"/>
  <c r="E3339" i="3"/>
  <c r="E3340" i="3"/>
  <c r="E3341" i="3"/>
  <c r="E3342" i="3"/>
  <c r="E3343" i="3"/>
  <c r="E3344" i="3"/>
  <c r="E3345" i="3"/>
  <c r="E3346" i="3"/>
  <c r="E3347" i="3"/>
  <c r="E3348" i="3"/>
  <c r="E3349" i="3"/>
  <c r="E3350" i="3"/>
  <c r="E3351" i="3"/>
  <c r="E3352" i="3"/>
  <c r="E3353" i="3"/>
  <c r="E3354" i="3"/>
  <c r="E3355" i="3"/>
  <c r="E3356" i="3"/>
  <c r="E3357" i="3"/>
  <c r="E3358" i="3"/>
  <c r="E3359" i="3"/>
  <c r="E3360" i="3"/>
  <c r="E3361" i="3"/>
  <c r="E3362" i="3"/>
  <c r="E3363" i="3"/>
  <c r="E3364" i="3"/>
  <c r="E3365" i="3"/>
  <c r="E3366" i="3"/>
  <c r="E3367" i="3"/>
  <c r="E3368" i="3"/>
  <c r="E3369" i="3"/>
  <c r="E3370" i="3"/>
  <c r="E3371" i="3"/>
  <c r="E3372" i="3"/>
  <c r="E3373" i="3"/>
  <c r="E3374" i="3"/>
  <c r="E3375" i="3"/>
  <c r="E3376" i="3"/>
  <c r="E3377" i="3"/>
  <c r="E3378" i="3"/>
  <c r="E3379" i="3"/>
  <c r="E3380" i="3"/>
  <c r="E3381" i="3"/>
  <c r="E3382" i="3"/>
  <c r="E3383" i="3"/>
  <c r="E3384" i="3"/>
  <c r="E3385" i="3"/>
  <c r="E3386" i="3"/>
  <c r="E3387" i="3"/>
  <c r="E3388" i="3"/>
  <c r="E3389" i="3"/>
  <c r="E3390" i="3"/>
  <c r="E3391" i="3"/>
  <c r="E3392" i="3"/>
  <c r="E3393" i="3"/>
  <c r="E3394" i="3"/>
  <c r="E3395" i="3"/>
  <c r="E3396" i="3"/>
  <c r="E3397" i="3"/>
  <c r="E3398" i="3"/>
  <c r="E3399" i="3"/>
  <c r="E3400" i="3"/>
  <c r="E3401" i="3"/>
  <c r="E3402" i="3"/>
  <c r="E3403" i="3"/>
  <c r="E3404" i="3"/>
  <c r="E3405" i="3"/>
  <c r="E3406" i="3"/>
  <c r="E3407" i="3"/>
  <c r="E3408" i="3"/>
  <c r="E3409" i="3"/>
  <c r="E3410" i="3"/>
  <c r="E3411" i="3"/>
  <c r="E3412" i="3"/>
  <c r="E3413" i="3"/>
  <c r="E3414" i="3"/>
  <c r="E3415" i="3"/>
  <c r="E3416" i="3"/>
  <c r="E3417" i="3"/>
  <c r="E3418" i="3"/>
  <c r="E3419" i="3"/>
  <c r="E3420" i="3"/>
  <c r="E3421" i="3"/>
  <c r="E3422" i="3"/>
  <c r="E3423" i="3"/>
  <c r="E3424" i="3"/>
  <c r="E3425" i="3"/>
  <c r="E3426" i="3"/>
  <c r="E3427" i="3"/>
  <c r="E3428" i="3"/>
  <c r="E3429" i="3"/>
  <c r="E3430" i="3"/>
  <c r="E3431" i="3"/>
  <c r="E3432" i="3"/>
  <c r="E3433" i="3"/>
  <c r="E3434" i="3"/>
  <c r="E3435" i="3"/>
  <c r="E3436" i="3"/>
  <c r="E3437" i="3"/>
  <c r="E3438" i="3"/>
  <c r="E3439" i="3"/>
  <c r="E3440" i="3"/>
  <c r="E3441" i="3"/>
  <c r="E3442" i="3"/>
  <c r="E3443" i="3"/>
  <c r="E3444" i="3"/>
  <c r="E3445" i="3"/>
  <c r="E3446" i="3"/>
  <c r="E3447" i="3"/>
  <c r="E3448" i="3"/>
  <c r="E3449" i="3"/>
  <c r="E3450" i="3"/>
  <c r="E3451" i="3"/>
  <c r="E3452" i="3"/>
  <c r="E3453" i="3"/>
  <c r="E3454" i="3"/>
  <c r="E3455" i="3"/>
  <c r="E3456" i="3"/>
  <c r="E3457" i="3"/>
  <c r="E3458" i="3"/>
  <c r="E3459" i="3"/>
  <c r="E3460" i="3"/>
  <c r="E3461" i="3"/>
  <c r="E3462" i="3"/>
  <c r="E3463" i="3"/>
  <c r="E3464" i="3"/>
  <c r="E3465" i="3"/>
  <c r="E3466" i="3"/>
  <c r="E3467" i="3"/>
  <c r="E3468" i="3"/>
  <c r="E3469" i="3"/>
  <c r="E3470" i="3"/>
  <c r="E3471" i="3"/>
  <c r="E3472" i="3"/>
  <c r="E3473" i="3"/>
  <c r="E3474" i="3"/>
  <c r="E3475" i="3"/>
  <c r="E3476" i="3"/>
  <c r="E3477" i="3"/>
  <c r="E3478" i="3"/>
  <c r="E3479" i="3"/>
  <c r="E3480" i="3"/>
  <c r="E3481" i="3"/>
  <c r="E3482" i="3"/>
  <c r="E3483" i="3"/>
  <c r="E3484" i="3"/>
  <c r="E3485" i="3"/>
  <c r="E3486" i="3"/>
  <c r="E3487" i="3"/>
  <c r="E3488" i="3"/>
  <c r="E3489" i="3"/>
  <c r="E3490" i="3"/>
  <c r="E3491" i="3"/>
  <c r="E3492" i="3"/>
  <c r="E3493" i="3"/>
  <c r="E3494" i="3"/>
  <c r="E3495" i="3"/>
  <c r="E3496" i="3"/>
  <c r="E3497" i="3"/>
  <c r="E3498" i="3"/>
  <c r="E3499" i="3"/>
  <c r="E3500" i="3"/>
  <c r="E3501" i="3"/>
  <c r="E3502" i="3"/>
  <c r="E3503" i="3"/>
  <c r="E3504" i="3"/>
  <c r="E3505" i="3"/>
  <c r="E3506" i="3"/>
  <c r="E3507" i="3"/>
  <c r="E3508" i="3"/>
  <c r="E3509" i="3"/>
  <c r="E3510" i="3"/>
  <c r="E3511" i="3"/>
  <c r="E3512" i="3"/>
  <c r="E3513" i="3"/>
  <c r="E3514" i="3"/>
  <c r="E3515" i="3"/>
  <c r="E3516" i="3"/>
  <c r="E3517" i="3"/>
  <c r="E3518" i="3"/>
  <c r="E3519" i="3"/>
  <c r="E3520" i="3"/>
  <c r="E3521" i="3"/>
  <c r="E3522" i="3"/>
  <c r="E3523" i="3"/>
  <c r="E3524" i="3"/>
  <c r="E3525" i="3"/>
  <c r="E3526" i="3"/>
  <c r="E3527" i="3"/>
  <c r="E3528" i="3"/>
  <c r="E3529" i="3"/>
  <c r="E3530" i="3"/>
  <c r="E3531" i="3"/>
  <c r="E3532" i="3"/>
  <c r="E3533" i="3"/>
  <c r="E3534" i="3"/>
  <c r="E3535" i="3"/>
  <c r="E3536" i="3"/>
  <c r="E3537" i="3"/>
  <c r="E3538" i="3"/>
  <c r="E3539" i="3"/>
  <c r="E3540" i="3"/>
  <c r="E3541" i="3"/>
  <c r="E3542" i="3"/>
  <c r="E3543" i="3"/>
  <c r="E3544" i="3"/>
  <c r="E3545" i="3"/>
  <c r="E3546" i="3"/>
  <c r="E3547" i="3"/>
  <c r="E3548" i="3"/>
  <c r="E3549" i="3"/>
  <c r="E3550" i="3"/>
  <c r="E3551" i="3"/>
  <c r="E3552" i="3"/>
  <c r="E3553" i="3"/>
  <c r="E3554" i="3"/>
  <c r="E3555" i="3"/>
  <c r="E3556" i="3"/>
  <c r="E3557" i="3"/>
  <c r="E3558" i="3"/>
  <c r="E3559" i="3"/>
  <c r="E3560" i="3"/>
  <c r="E3561" i="3"/>
  <c r="E3562" i="3"/>
  <c r="E3563" i="3"/>
  <c r="E3564" i="3"/>
  <c r="E3565" i="3"/>
  <c r="E3566" i="3"/>
  <c r="E3567" i="3"/>
  <c r="E3568" i="3"/>
  <c r="E3569" i="3"/>
  <c r="E3570" i="3"/>
  <c r="E3571" i="3"/>
  <c r="E3572" i="3"/>
  <c r="E3573" i="3"/>
  <c r="E3574" i="3"/>
  <c r="E3575" i="3"/>
  <c r="E3576" i="3"/>
  <c r="E3577" i="3"/>
  <c r="E3578" i="3"/>
  <c r="E3579" i="3"/>
  <c r="E3580" i="3"/>
  <c r="E3581" i="3"/>
  <c r="E3582" i="3"/>
  <c r="E3583" i="3"/>
  <c r="E3584" i="3"/>
  <c r="E3585" i="3"/>
  <c r="E3586" i="3"/>
  <c r="E3587" i="3"/>
  <c r="E3588" i="3"/>
  <c r="E3589" i="3"/>
  <c r="E3590" i="3"/>
  <c r="E3591" i="3"/>
  <c r="E3592" i="3"/>
  <c r="E3593" i="3"/>
  <c r="E3594" i="3"/>
  <c r="E3595" i="3"/>
  <c r="E3596" i="3"/>
  <c r="E3597" i="3"/>
  <c r="E3598" i="3"/>
  <c r="E3599" i="3"/>
  <c r="E3600" i="3"/>
  <c r="E3601" i="3"/>
  <c r="E3602" i="3"/>
  <c r="E3603" i="3"/>
  <c r="E3604" i="3"/>
  <c r="E3605" i="3"/>
  <c r="E3606" i="3"/>
  <c r="E3607" i="3"/>
  <c r="E3608" i="3"/>
  <c r="E3609" i="3"/>
  <c r="E3610" i="3"/>
  <c r="E3611" i="3"/>
  <c r="E3612" i="3"/>
  <c r="E3613" i="3"/>
  <c r="E3614" i="3"/>
  <c r="E3615" i="3"/>
  <c r="E3616" i="3"/>
  <c r="E3617" i="3"/>
  <c r="E3618" i="3"/>
  <c r="E3619" i="3"/>
  <c r="E3620" i="3"/>
  <c r="E3621" i="3"/>
  <c r="E3622" i="3"/>
  <c r="E3623" i="3"/>
  <c r="E3624" i="3"/>
  <c r="E3625" i="3"/>
  <c r="E3626" i="3"/>
  <c r="E3627" i="3"/>
  <c r="E3628" i="3"/>
  <c r="E3629" i="3"/>
  <c r="E3630" i="3"/>
  <c r="E3631" i="3"/>
  <c r="E3632" i="3"/>
  <c r="E3633" i="3"/>
  <c r="E3634" i="3"/>
  <c r="E3635" i="3"/>
  <c r="E3636" i="3"/>
  <c r="E3637" i="3"/>
  <c r="E3638" i="3"/>
  <c r="E3639" i="3"/>
  <c r="E3640" i="3"/>
  <c r="E3641" i="3"/>
  <c r="E3642" i="3"/>
  <c r="E3643" i="3"/>
  <c r="E3644" i="3"/>
  <c r="E3645" i="3"/>
  <c r="E3646" i="3"/>
  <c r="E3647" i="3"/>
  <c r="E3648" i="3"/>
  <c r="E3649" i="3"/>
  <c r="E3650" i="3"/>
  <c r="E3651" i="3"/>
  <c r="E3652" i="3"/>
  <c r="E3653" i="3"/>
  <c r="E3654" i="3"/>
  <c r="E3655" i="3"/>
  <c r="E3656" i="3"/>
  <c r="E3657" i="3"/>
  <c r="E3658" i="3"/>
  <c r="E3659" i="3"/>
  <c r="E3660" i="3"/>
  <c r="E3661" i="3"/>
  <c r="E3662" i="3"/>
  <c r="E3663" i="3"/>
  <c r="E3664" i="3"/>
  <c r="E3665" i="3"/>
  <c r="E3666" i="3"/>
  <c r="E3667" i="3"/>
  <c r="E3668" i="3"/>
  <c r="E3669" i="3"/>
  <c r="E3670" i="3"/>
  <c r="E3671" i="3"/>
  <c r="E3672" i="3"/>
  <c r="E3673" i="3"/>
  <c r="E3674" i="3"/>
  <c r="E3675" i="3"/>
  <c r="E3676" i="3"/>
  <c r="E3677" i="3"/>
  <c r="E3678" i="3"/>
  <c r="E3679" i="3"/>
  <c r="E3680" i="3"/>
  <c r="E3681" i="3"/>
  <c r="E3682" i="3"/>
  <c r="E3683" i="3"/>
  <c r="E3684" i="3"/>
  <c r="E3685" i="3"/>
  <c r="E3686" i="3"/>
  <c r="E3687" i="3"/>
  <c r="E3688" i="3"/>
  <c r="E3689" i="3"/>
  <c r="E3690" i="3"/>
  <c r="E3691" i="3"/>
  <c r="E3692" i="3"/>
  <c r="E3693" i="3"/>
  <c r="E3694" i="3"/>
  <c r="E3695" i="3"/>
  <c r="E3696" i="3"/>
  <c r="E3697" i="3"/>
  <c r="E3698" i="3"/>
  <c r="E3699" i="3"/>
  <c r="E3700" i="3"/>
  <c r="E3701" i="3"/>
  <c r="E3702" i="3"/>
  <c r="E3703" i="3"/>
  <c r="E3704" i="3"/>
  <c r="E3705" i="3"/>
  <c r="E3706" i="3"/>
  <c r="E3707" i="3"/>
  <c r="E3708" i="3"/>
  <c r="E3709" i="3"/>
  <c r="E3710" i="3"/>
  <c r="E3711" i="3"/>
  <c r="E3712" i="3"/>
  <c r="E3713" i="3"/>
  <c r="E3714" i="3"/>
  <c r="E3715" i="3"/>
  <c r="E3716" i="3"/>
  <c r="E3717" i="3"/>
  <c r="E3718" i="3"/>
  <c r="E3719" i="3"/>
  <c r="E3720" i="3"/>
  <c r="E3721" i="3"/>
  <c r="E3722" i="3"/>
  <c r="E3723" i="3"/>
  <c r="E3724" i="3"/>
  <c r="E3725" i="3"/>
  <c r="E3726" i="3"/>
  <c r="E3727" i="3"/>
  <c r="E3728" i="3"/>
  <c r="E3729" i="3"/>
  <c r="E3730" i="3"/>
  <c r="E3731" i="3"/>
  <c r="E3732" i="3"/>
  <c r="E3733" i="3"/>
  <c r="E3734" i="3"/>
  <c r="E3735" i="3"/>
  <c r="E3736" i="3"/>
  <c r="E3737" i="3"/>
  <c r="E3738" i="3"/>
  <c r="E3739" i="3"/>
  <c r="E3740" i="3"/>
  <c r="E3741" i="3"/>
  <c r="E3742" i="3"/>
  <c r="E3743" i="3"/>
  <c r="E3744" i="3"/>
  <c r="E3745" i="3"/>
  <c r="E3746" i="3"/>
  <c r="E3747" i="3"/>
  <c r="E3748" i="3"/>
  <c r="E3749" i="3"/>
  <c r="E3750" i="3"/>
  <c r="E3751" i="3"/>
  <c r="E3752" i="3"/>
  <c r="E3753" i="3"/>
  <c r="E3754" i="3"/>
  <c r="E3755" i="3"/>
  <c r="E3756" i="3"/>
  <c r="E3757" i="3"/>
  <c r="E3758" i="3"/>
  <c r="E3759" i="3"/>
  <c r="E3760" i="3"/>
  <c r="E3761" i="3"/>
  <c r="E3762" i="3"/>
  <c r="E3763" i="3"/>
  <c r="E3764" i="3"/>
  <c r="E3765" i="3"/>
  <c r="E3766" i="3"/>
  <c r="E3767" i="3"/>
  <c r="E3768" i="3"/>
  <c r="E3769" i="3"/>
  <c r="E3770" i="3"/>
  <c r="E3771" i="3"/>
  <c r="E3772" i="3"/>
  <c r="E3773" i="3"/>
  <c r="E3774" i="3"/>
  <c r="E3775" i="3"/>
  <c r="E3776" i="3"/>
  <c r="E3777" i="3"/>
  <c r="E3778" i="3"/>
  <c r="E3779" i="3"/>
  <c r="E3780" i="3"/>
  <c r="E3781" i="3"/>
  <c r="E3782" i="3"/>
  <c r="E3783" i="3"/>
  <c r="E3784" i="3"/>
  <c r="E3785" i="3"/>
  <c r="E3786" i="3"/>
  <c r="E3787" i="3"/>
  <c r="E3788" i="3"/>
  <c r="E3789" i="3"/>
  <c r="E3790" i="3"/>
  <c r="E3791" i="3"/>
  <c r="E3792" i="3"/>
  <c r="E3793" i="3"/>
  <c r="E3794" i="3"/>
  <c r="E3795" i="3"/>
  <c r="E3796" i="3"/>
  <c r="E3797" i="3"/>
  <c r="E3798" i="3"/>
  <c r="E3799" i="3"/>
  <c r="E3800" i="3"/>
  <c r="E3801" i="3"/>
  <c r="E3802" i="3"/>
  <c r="E3803" i="3"/>
  <c r="E3804" i="3"/>
  <c r="E3805" i="3"/>
  <c r="E3806" i="3"/>
  <c r="E3807" i="3"/>
  <c r="E3808" i="3"/>
  <c r="E3809" i="3"/>
  <c r="E3810" i="3"/>
  <c r="E3811" i="3"/>
  <c r="E3812" i="3"/>
  <c r="E3813" i="3"/>
  <c r="E3814" i="3"/>
  <c r="E3815" i="3"/>
  <c r="E3816" i="3"/>
  <c r="E3817" i="3"/>
  <c r="E3818" i="3"/>
  <c r="E3819" i="3"/>
  <c r="E3820" i="3"/>
  <c r="E3821" i="3"/>
  <c r="E3822" i="3"/>
  <c r="E3823" i="3"/>
  <c r="E3824" i="3"/>
  <c r="E3825" i="3"/>
  <c r="E3826" i="3"/>
  <c r="E3827" i="3"/>
  <c r="E3828" i="3"/>
  <c r="E3829" i="3"/>
  <c r="E3830" i="3"/>
  <c r="E3831" i="3"/>
  <c r="E3832" i="3"/>
  <c r="E3833" i="3"/>
  <c r="E3834" i="3"/>
  <c r="E3835" i="3"/>
  <c r="E3836" i="3"/>
  <c r="E3837" i="3"/>
  <c r="E3838" i="3"/>
  <c r="E3839" i="3"/>
  <c r="E3840" i="3"/>
  <c r="E3841" i="3"/>
  <c r="E3842" i="3"/>
  <c r="E3843" i="3"/>
  <c r="E3844" i="3"/>
  <c r="E3845" i="3"/>
  <c r="E3846" i="3"/>
  <c r="E3847" i="3"/>
  <c r="E3848" i="3"/>
  <c r="E3849" i="3"/>
  <c r="E3850" i="3"/>
  <c r="E3851" i="3"/>
  <c r="E3852" i="3"/>
  <c r="E3853" i="3"/>
  <c r="E3854" i="3"/>
  <c r="E3855" i="3"/>
  <c r="E3856" i="3"/>
  <c r="E3857" i="3"/>
  <c r="E3858" i="3"/>
  <c r="E3859" i="3"/>
  <c r="E3860" i="3"/>
  <c r="E3861" i="3"/>
  <c r="E3862" i="3"/>
  <c r="E3863" i="3"/>
  <c r="E3864" i="3"/>
  <c r="E3865" i="3"/>
  <c r="E3866" i="3"/>
  <c r="E3867" i="3"/>
  <c r="E3868" i="3"/>
  <c r="E3869" i="3"/>
  <c r="E3870" i="3"/>
  <c r="E3871" i="3"/>
  <c r="E3872" i="3"/>
  <c r="E3873" i="3"/>
  <c r="E3874" i="3"/>
  <c r="E3875" i="3"/>
  <c r="E3876" i="3"/>
  <c r="E3877" i="3"/>
  <c r="E3878" i="3"/>
  <c r="E3879" i="3"/>
  <c r="E3880" i="3"/>
  <c r="E3881" i="3"/>
  <c r="E3882" i="3"/>
  <c r="E3883" i="3"/>
  <c r="E3884" i="3"/>
  <c r="E3885" i="3"/>
  <c r="E3886" i="3"/>
  <c r="E3887" i="3"/>
  <c r="E3888" i="3"/>
  <c r="E3889" i="3"/>
  <c r="E3890" i="3"/>
  <c r="E3891" i="3"/>
  <c r="E3892" i="3"/>
  <c r="E3893" i="3"/>
  <c r="E3894" i="3"/>
  <c r="E3895" i="3"/>
  <c r="E3896" i="3"/>
  <c r="E3897" i="3"/>
  <c r="E3898" i="3"/>
  <c r="E3899" i="3"/>
  <c r="E3900" i="3"/>
  <c r="E3901" i="3"/>
  <c r="E3902" i="3"/>
  <c r="E3903" i="3"/>
  <c r="E3904" i="3"/>
  <c r="E3905" i="3"/>
  <c r="E3906" i="3"/>
  <c r="E3907" i="3"/>
  <c r="E3908" i="3"/>
  <c r="E3909" i="3"/>
  <c r="E3910" i="3"/>
  <c r="E3911" i="3"/>
  <c r="E3912" i="3"/>
  <c r="E3913" i="3"/>
  <c r="E3914" i="3"/>
  <c r="E3915" i="3"/>
  <c r="E3916" i="3"/>
  <c r="E3917" i="3"/>
  <c r="E3918" i="3"/>
  <c r="E3919" i="3"/>
  <c r="E3920" i="3"/>
  <c r="E3921" i="3"/>
  <c r="E3922" i="3"/>
  <c r="E3923" i="3"/>
  <c r="E3924" i="3"/>
  <c r="E3925" i="3"/>
  <c r="E3926" i="3"/>
  <c r="E3927" i="3"/>
  <c r="E3928" i="3"/>
  <c r="E3929" i="3"/>
  <c r="E3930" i="3"/>
  <c r="E3931" i="3"/>
  <c r="E3932" i="3"/>
  <c r="E3933" i="3"/>
  <c r="E3934" i="3"/>
  <c r="E3935" i="3"/>
  <c r="E3936" i="3"/>
  <c r="E3937" i="3"/>
  <c r="E3938" i="3"/>
  <c r="E3939" i="3"/>
  <c r="E3940" i="3"/>
  <c r="E3941" i="3"/>
  <c r="E3942" i="3"/>
  <c r="E3943" i="3"/>
  <c r="E3944" i="3"/>
  <c r="E3945" i="3"/>
  <c r="E3946" i="3"/>
  <c r="E3947" i="3"/>
  <c r="E3948" i="3"/>
  <c r="E3949" i="3"/>
  <c r="E3950" i="3"/>
  <c r="E3951" i="3"/>
  <c r="E3952" i="3"/>
  <c r="E3953" i="3"/>
  <c r="E3954" i="3"/>
  <c r="E3955" i="3"/>
  <c r="E3956" i="3"/>
  <c r="E3957" i="3"/>
  <c r="E3958" i="3"/>
  <c r="E3959" i="3"/>
  <c r="E3960" i="3"/>
  <c r="E3961" i="3"/>
  <c r="E3962" i="3"/>
  <c r="E3963" i="3"/>
  <c r="E3964" i="3"/>
  <c r="E3965" i="3"/>
  <c r="E3966" i="3"/>
  <c r="E3967" i="3"/>
  <c r="E3968" i="3"/>
  <c r="E3969" i="3"/>
  <c r="E3970" i="3"/>
  <c r="E3971" i="3"/>
  <c r="E3972" i="3"/>
  <c r="E3973" i="3"/>
  <c r="E3974" i="3"/>
  <c r="E3975" i="3"/>
  <c r="E3976" i="3"/>
  <c r="E3977" i="3"/>
  <c r="E3978" i="3"/>
  <c r="E3979" i="3"/>
  <c r="E3980" i="3"/>
  <c r="E3981" i="3"/>
  <c r="E3982" i="3"/>
  <c r="E3983" i="3"/>
  <c r="E3984" i="3"/>
  <c r="E3985" i="3"/>
  <c r="E3986" i="3"/>
  <c r="E3987" i="3"/>
  <c r="E3988" i="3"/>
  <c r="E3989" i="3"/>
  <c r="E3990" i="3"/>
  <c r="E3991" i="3"/>
  <c r="E3992" i="3"/>
  <c r="E3993" i="3"/>
  <c r="E3994" i="3"/>
  <c r="E3995" i="3"/>
  <c r="E3996" i="3"/>
  <c r="E3997" i="3"/>
  <c r="E3998" i="3"/>
  <c r="E3999" i="3"/>
  <c r="E4000" i="3"/>
  <c r="E4001" i="3"/>
  <c r="E4002" i="3"/>
  <c r="E4003" i="3"/>
  <c r="E4004" i="3"/>
  <c r="E4005" i="3"/>
  <c r="E4006" i="3"/>
  <c r="E4007" i="3"/>
  <c r="E4008" i="3"/>
  <c r="E4009" i="3"/>
  <c r="E4010" i="3"/>
  <c r="E4011" i="3"/>
  <c r="E4012" i="3"/>
  <c r="E4013" i="3"/>
  <c r="E4014" i="3"/>
  <c r="E4015" i="3"/>
  <c r="E4016" i="3"/>
  <c r="E4017" i="3"/>
  <c r="E4018" i="3"/>
  <c r="E4019" i="3"/>
  <c r="E4020" i="3"/>
  <c r="E4021" i="3"/>
  <c r="E4022" i="3"/>
  <c r="E4023" i="3"/>
  <c r="E4024" i="3"/>
  <c r="E4025" i="3"/>
  <c r="E4026" i="3"/>
  <c r="E4027" i="3"/>
  <c r="E4028" i="3"/>
  <c r="E4029" i="3"/>
  <c r="E4030" i="3"/>
  <c r="E4031" i="3"/>
  <c r="E4032" i="3"/>
  <c r="E4033" i="3"/>
  <c r="E4034" i="3"/>
  <c r="E4035" i="3"/>
  <c r="E4036" i="3"/>
  <c r="E4037" i="3"/>
  <c r="E4038" i="3"/>
  <c r="E4039" i="3"/>
  <c r="E4040" i="3"/>
  <c r="K5" i="6" s="1"/>
  <c r="E4041" i="3"/>
  <c r="E4042" i="3"/>
  <c r="E4043" i="3"/>
  <c r="E4044" i="3"/>
  <c r="E4045" i="3"/>
  <c r="E4046" i="3"/>
  <c r="E4047" i="3"/>
  <c r="E4048" i="3"/>
  <c r="E4049" i="3"/>
  <c r="E4050" i="3"/>
  <c r="E4051" i="3"/>
  <c r="E4052" i="3"/>
  <c r="E4053" i="3"/>
  <c r="E4054" i="3"/>
  <c r="E4055" i="3"/>
  <c r="E4056" i="3"/>
  <c r="E4057" i="3"/>
  <c r="E4058" i="3"/>
  <c r="E4059" i="3"/>
  <c r="E4060" i="3"/>
  <c r="E4061" i="3"/>
  <c r="E4062" i="3"/>
  <c r="E4063" i="3"/>
  <c r="E4064" i="3"/>
  <c r="E4065" i="3"/>
  <c r="E4066" i="3"/>
  <c r="E4067" i="3"/>
  <c r="E4068" i="3"/>
  <c r="E4069" i="3"/>
  <c r="E4070" i="3"/>
  <c r="E4071" i="3"/>
  <c r="E4072" i="3"/>
  <c r="E4073" i="3"/>
  <c r="E4074" i="3"/>
  <c r="E4075" i="3"/>
  <c r="E4076" i="3"/>
  <c r="E4077" i="3"/>
  <c r="E4078" i="3"/>
  <c r="E4079" i="3"/>
  <c r="E4080" i="3"/>
  <c r="E4081" i="3"/>
  <c r="E4082" i="3"/>
  <c r="E4083" i="3"/>
  <c r="E4084" i="3"/>
  <c r="E4085" i="3"/>
  <c r="E4086" i="3"/>
  <c r="E4087" i="3"/>
  <c r="E4088" i="3"/>
  <c r="E4089" i="3"/>
  <c r="E4090" i="3"/>
  <c r="E4091" i="3"/>
  <c r="E4092" i="3"/>
  <c r="E4093" i="3"/>
  <c r="E4094" i="3"/>
  <c r="E4095" i="3"/>
  <c r="E4096" i="3"/>
  <c r="E4097" i="3"/>
  <c r="E4098" i="3"/>
  <c r="E4099" i="3"/>
  <c r="E4100" i="3"/>
  <c r="E4101" i="3"/>
  <c r="E4102" i="3"/>
  <c r="E4103" i="3"/>
  <c r="E4104" i="3"/>
  <c r="E4105" i="3"/>
  <c r="E4106" i="3"/>
  <c r="E4107" i="3"/>
  <c r="E4108" i="3"/>
  <c r="E4109" i="3"/>
  <c r="E4110" i="3"/>
  <c r="E4111" i="3"/>
  <c r="E4112" i="3"/>
  <c r="E4113" i="3"/>
  <c r="E4114" i="3"/>
  <c r="E4115" i="3"/>
  <c r="E4116" i="3"/>
  <c r="E4117" i="3"/>
  <c r="E4118" i="3"/>
  <c r="E4119" i="3"/>
  <c r="E4120" i="3"/>
  <c r="E4121" i="3"/>
  <c r="E4122" i="3"/>
  <c r="E4123" i="3"/>
  <c r="E4124" i="3"/>
  <c r="E4125" i="3"/>
  <c r="E4126" i="3"/>
  <c r="E4127" i="3"/>
  <c r="E4128" i="3"/>
  <c r="E4129" i="3"/>
  <c r="E4130" i="3"/>
  <c r="E4131" i="3"/>
  <c r="E4132" i="3"/>
  <c r="E4133" i="3"/>
  <c r="E4134" i="3"/>
  <c r="E4135" i="3"/>
  <c r="E4136" i="3"/>
  <c r="E4137" i="3"/>
  <c r="E4138" i="3"/>
  <c r="E4139" i="3"/>
  <c r="E4140" i="3"/>
  <c r="E4141" i="3"/>
  <c r="E4142" i="3"/>
  <c r="E4143" i="3"/>
  <c r="E4144" i="3"/>
  <c r="E4145" i="3"/>
  <c r="E4146" i="3"/>
  <c r="E4147" i="3"/>
  <c r="E4148" i="3"/>
  <c r="E4149" i="3"/>
  <c r="E4150" i="3"/>
  <c r="E4151" i="3"/>
  <c r="E4152" i="3"/>
  <c r="E4153" i="3"/>
  <c r="E4154" i="3"/>
  <c r="E4155" i="3"/>
  <c r="E4156" i="3"/>
  <c r="E4157" i="3"/>
  <c r="E4158" i="3"/>
  <c r="E4159" i="3"/>
  <c r="E4160" i="3"/>
  <c r="E4161" i="3"/>
  <c r="E4162" i="3"/>
  <c r="E4163" i="3"/>
  <c r="E4164" i="3"/>
  <c r="E4165" i="3"/>
  <c r="E4166" i="3"/>
  <c r="E4167" i="3"/>
  <c r="E4168" i="3"/>
  <c r="E4169" i="3"/>
  <c r="E4170" i="3"/>
  <c r="E4171" i="3"/>
  <c r="E4172" i="3"/>
  <c r="E4173" i="3"/>
  <c r="E4174" i="3"/>
  <c r="E4175" i="3"/>
  <c r="E4176" i="3"/>
  <c r="E4177" i="3"/>
  <c r="E4178" i="3"/>
  <c r="E4179" i="3"/>
  <c r="E4180" i="3"/>
  <c r="E4181" i="3"/>
  <c r="E4182" i="3"/>
  <c r="E4183" i="3"/>
  <c r="E4184" i="3"/>
  <c r="E4185" i="3"/>
  <c r="E4186" i="3"/>
  <c r="E4187" i="3"/>
  <c r="E4188" i="3"/>
  <c r="E4189" i="3"/>
  <c r="E4190" i="3"/>
  <c r="E4191" i="3"/>
  <c r="E4192" i="3"/>
  <c r="E4193" i="3"/>
  <c r="E4194" i="3"/>
  <c r="E4195" i="3"/>
  <c r="E4196" i="3"/>
  <c r="E4197" i="3"/>
  <c r="E4198" i="3"/>
  <c r="E4199" i="3"/>
  <c r="E4200" i="3"/>
  <c r="E4201" i="3"/>
  <c r="E4202" i="3"/>
  <c r="E4203" i="3"/>
  <c r="E4204" i="3"/>
  <c r="E4205" i="3"/>
  <c r="E4206" i="3"/>
  <c r="E4207" i="3"/>
  <c r="E4208" i="3"/>
  <c r="E4209" i="3"/>
  <c r="E4210" i="3"/>
  <c r="E4211" i="3"/>
  <c r="E4212" i="3"/>
  <c r="E4213" i="3"/>
  <c r="E4214" i="3"/>
  <c r="E4215" i="3"/>
  <c r="E4216" i="3"/>
  <c r="E4217" i="3"/>
  <c r="E4218" i="3"/>
  <c r="E4219" i="3"/>
  <c r="E4220" i="3"/>
  <c r="E4221" i="3"/>
  <c r="E4222" i="3"/>
  <c r="E4223" i="3"/>
  <c r="E4224" i="3"/>
  <c r="E4225" i="3"/>
  <c r="E4226" i="3"/>
  <c r="E4227" i="3"/>
  <c r="E4228" i="3"/>
  <c r="E4229" i="3"/>
  <c r="E4230" i="3"/>
  <c r="E4231" i="3"/>
  <c r="E4232" i="3"/>
  <c r="E4233" i="3"/>
  <c r="E4234" i="3"/>
  <c r="E4235" i="3"/>
  <c r="E4236" i="3"/>
  <c r="E4237" i="3"/>
  <c r="E4238" i="3"/>
  <c r="E4239" i="3"/>
  <c r="E4240" i="3"/>
  <c r="E4241" i="3"/>
  <c r="E4242" i="3"/>
  <c r="E4243" i="3"/>
  <c r="E4244" i="3"/>
  <c r="E4245" i="3"/>
  <c r="E4246" i="3"/>
  <c r="E4247" i="3"/>
  <c r="E4248" i="3"/>
  <c r="E4249" i="3"/>
  <c r="E4250" i="3"/>
  <c r="E4251" i="3"/>
  <c r="E4252" i="3"/>
  <c r="E4253" i="3"/>
  <c r="E4254" i="3"/>
  <c r="E4255" i="3"/>
  <c r="E4256" i="3"/>
  <c r="E4257" i="3"/>
  <c r="E4258" i="3"/>
  <c r="E4259" i="3"/>
  <c r="E4260" i="3"/>
  <c r="E4261" i="3"/>
  <c r="E4262" i="3"/>
  <c r="E4263" i="3"/>
  <c r="E4264" i="3"/>
  <c r="E4265" i="3"/>
  <c r="E4266" i="3"/>
  <c r="E4267" i="3"/>
  <c r="E4268" i="3"/>
  <c r="E4269" i="3"/>
  <c r="E4270" i="3"/>
  <c r="E4271" i="3"/>
  <c r="E4272" i="3"/>
  <c r="E4273" i="3"/>
  <c r="E4274" i="3"/>
  <c r="E4275" i="3"/>
  <c r="E4276" i="3"/>
  <c r="E4277" i="3"/>
  <c r="E4278" i="3"/>
  <c r="E4279" i="3"/>
  <c r="E4280" i="3"/>
  <c r="E4281" i="3"/>
  <c r="E4282" i="3"/>
  <c r="E4283" i="3"/>
  <c r="E4284" i="3"/>
  <c r="E4285" i="3"/>
  <c r="E4286" i="3"/>
  <c r="E4287" i="3"/>
  <c r="E4288" i="3"/>
  <c r="E4289" i="3"/>
  <c r="E4290" i="3"/>
  <c r="E4291" i="3"/>
  <c r="E4292" i="3"/>
  <c r="E4293" i="3"/>
  <c r="E4294" i="3"/>
  <c r="E4295" i="3"/>
  <c r="E4296" i="3"/>
  <c r="E4297" i="3"/>
  <c r="E4298" i="3"/>
  <c r="E4299" i="3"/>
  <c r="E4300" i="3"/>
  <c r="E4301" i="3"/>
  <c r="E4302" i="3"/>
  <c r="E4303" i="3"/>
  <c r="E4304" i="3"/>
  <c r="E4305" i="3"/>
  <c r="E4306" i="3"/>
  <c r="E4307" i="3"/>
  <c r="E4308" i="3"/>
  <c r="E4309" i="3"/>
  <c r="E4310" i="3"/>
  <c r="E4311" i="3"/>
  <c r="E4312" i="3"/>
  <c r="E4313" i="3"/>
  <c r="E4314" i="3"/>
  <c r="E4315" i="3"/>
  <c r="E4316" i="3"/>
  <c r="E4317" i="3"/>
  <c r="E4318" i="3"/>
  <c r="E4319" i="3"/>
  <c r="E4320" i="3"/>
  <c r="E4321" i="3"/>
  <c r="E4322" i="3"/>
  <c r="E4323" i="3"/>
  <c r="E4324" i="3"/>
  <c r="E4325" i="3"/>
  <c r="E4326" i="3"/>
  <c r="E4327" i="3"/>
  <c r="E4328" i="3"/>
  <c r="E4329" i="3"/>
  <c r="E4330" i="3"/>
  <c r="E4331" i="3"/>
  <c r="E4332" i="3"/>
  <c r="E4333" i="3"/>
  <c r="E4334" i="3"/>
  <c r="E4335" i="3"/>
  <c r="E4336" i="3"/>
  <c r="E4337" i="3"/>
  <c r="E4338" i="3"/>
  <c r="E4339" i="3"/>
  <c r="E4340" i="3"/>
  <c r="E4341" i="3"/>
  <c r="E4342" i="3"/>
  <c r="E4343" i="3"/>
  <c r="E4344" i="3"/>
  <c r="E4345" i="3"/>
  <c r="E4346" i="3"/>
  <c r="E4347" i="3"/>
  <c r="E4348" i="3"/>
  <c r="E4349" i="3"/>
  <c r="E4350" i="3"/>
  <c r="E4351" i="3"/>
  <c r="E4352" i="3"/>
  <c r="E4353" i="3"/>
  <c r="E4354" i="3"/>
  <c r="E4355" i="3"/>
  <c r="E4356" i="3"/>
  <c r="E4357" i="3"/>
  <c r="E4358" i="3"/>
  <c r="E4359" i="3"/>
  <c r="E4360" i="3"/>
  <c r="E4361" i="3"/>
  <c r="E4362" i="3"/>
  <c r="E4363" i="3"/>
  <c r="E4364" i="3"/>
  <c r="E4365" i="3"/>
  <c r="E4366" i="3"/>
  <c r="E4367" i="3"/>
  <c r="E4368" i="3"/>
  <c r="E4369" i="3"/>
  <c r="E4370" i="3"/>
  <c r="E4371" i="3"/>
  <c r="E4372" i="3"/>
  <c r="E4373" i="3"/>
  <c r="E4374" i="3"/>
  <c r="E4375" i="3"/>
  <c r="E4376" i="3"/>
  <c r="E4377" i="3"/>
  <c r="E4378" i="3"/>
  <c r="E4379" i="3"/>
  <c r="E4380" i="3"/>
  <c r="E4381" i="3"/>
  <c r="E4382" i="3"/>
  <c r="E4383" i="3"/>
  <c r="E4384" i="3"/>
  <c r="E4385" i="3"/>
  <c r="E4386" i="3"/>
  <c r="E4387" i="3"/>
  <c r="E4388" i="3"/>
  <c r="E4389" i="3"/>
  <c r="E4390" i="3"/>
  <c r="E4391" i="3"/>
  <c r="E4392" i="3"/>
  <c r="E4393" i="3"/>
  <c r="E4394" i="3"/>
  <c r="E4395" i="3"/>
  <c r="E4396" i="3"/>
  <c r="E4397" i="3"/>
  <c r="E4398" i="3"/>
  <c r="E4399" i="3"/>
  <c r="E4400" i="3"/>
  <c r="E4401" i="3"/>
  <c r="E4402" i="3"/>
  <c r="E4403" i="3"/>
  <c r="E4404" i="3"/>
  <c r="E4405" i="3"/>
  <c r="E4406" i="3"/>
  <c r="E4407" i="3"/>
  <c r="E4408" i="3"/>
  <c r="E4409" i="3"/>
  <c r="E4410" i="3"/>
  <c r="E4411" i="3"/>
  <c r="E4412" i="3"/>
  <c r="E4413" i="3"/>
  <c r="E4414" i="3"/>
  <c r="E4415" i="3"/>
  <c r="E4416" i="3"/>
  <c r="E4417" i="3"/>
  <c r="E4418" i="3"/>
  <c r="E4419" i="3"/>
  <c r="E4420" i="3"/>
  <c r="E4421" i="3"/>
  <c r="E4422" i="3"/>
  <c r="E4423" i="3"/>
  <c r="E4424" i="3"/>
  <c r="E4425" i="3"/>
  <c r="E4426" i="3"/>
  <c r="E4427" i="3"/>
  <c r="E4428" i="3"/>
  <c r="E4429" i="3"/>
  <c r="E4430" i="3"/>
  <c r="E4431" i="3"/>
  <c r="E4432" i="3"/>
  <c r="E4433" i="3"/>
  <c r="E4434" i="3"/>
  <c r="E4435" i="3"/>
  <c r="E4436" i="3"/>
  <c r="E4437" i="3"/>
  <c r="E4438" i="3"/>
  <c r="E4439" i="3"/>
  <c r="E4440" i="3"/>
  <c r="E4441" i="3"/>
  <c r="E4442" i="3"/>
  <c r="E4443" i="3"/>
  <c r="E4444" i="3"/>
  <c r="E4445" i="3"/>
  <c r="E4446" i="3"/>
  <c r="E4447" i="3"/>
  <c r="E4448" i="3"/>
  <c r="E4449" i="3"/>
  <c r="E4450" i="3"/>
  <c r="E4451" i="3"/>
  <c r="E4452" i="3"/>
  <c r="E4453" i="3"/>
  <c r="E4454" i="3"/>
  <c r="E4455" i="3"/>
  <c r="E4456" i="3"/>
  <c r="E4457" i="3"/>
  <c r="E4458" i="3"/>
  <c r="E4459" i="3"/>
  <c r="E4460" i="3"/>
  <c r="E4461" i="3"/>
  <c r="E4462" i="3"/>
  <c r="E4463" i="3"/>
  <c r="E4464" i="3"/>
  <c r="E4465" i="3"/>
  <c r="E4466" i="3"/>
  <c r="E4467" i="3"/>
  <c r="E4468" i="3"/>
  <c r="E4469" i="3"/>
  <c r="E4470" i="3"/>
  <c r="E4471" i="3"/>
  <c r="E4472" i="3"/>
  <c r="E4473" i="3"/>
  <c r="E4474" i="3"/>
  <c r="E4475" i="3"/>
  <c r="E4476" i="3"/>
  <c r="E4477" i="3"/>
  <c r="E4478" i="3"/>
  <c r="E4479" i="3"/>
  <c r="E4480" i="3"/>
  <c r="E4481" i="3"/>
  <c r="E4482" i="3"/>
  <c r="E4483" i="3"/>
  <c r="E4484" i="3"/>
  <c r="E4485" i="3"/>
  <c r="E4486" i="3"/>
  <c r="E4487" i="3"/>
  <c r="E4488" i="3"/>
  <c r="E4489" i="3"/>
  <c r="E4490" i="3"/>
  <c r="E4491" i="3"/>
  <c r="E4492" i="3"/>
  <c r="E4493" i="3"/>
  <c r="E4494" i="3"/>
  <c r="E4495" i="3"/>
  <c r="E4496" i="3"/>
  <c r="E4497" i="3"/>
  <c r="E4498" i="3"/>
  <c r="E4499" i="3"/>
  <c r="E4500" i="3"/>
  <c r="E4501" i="3"/>
  <c r="E4502" i="3"/>
  <c r="E4503" i="3"/>
  <c r="E4504" i="3"/>
  <c r="E4505" i="3"/>
  <c r="E4506" i="3"/>
  <c r="E4507" i="3"/>
  <c r="E4508" i="3"/>
  <c r="E4509" i="3"/>
  <c r="E4510" i="3"/>
  <c r="E4511" i="3"/>
  <c r="E4512" i="3"/>
  <c r="E4513" i="3"/>
  <c r="E4514" i="3"/>
  <c r="E4515" i="3"/>
  <c r="E4516" i="3"/>
  <c r="E4517" i="3"/>
  <c r="E4518" i="3"/>
  <c r="E4519" i="3"/>
  <c r="E4520" i="3"/>
  <c r="E4521" i="3"/>
  <c r="E4522" i="3"/>
  <c r="E4523" i="3"/>
  <c r="E4524" i="3"/>
  <c r="E4525" i="3"/>
  <c r="E4526" i="3"/>
  <c r="E4527" i="3"/>
  <c r="E4528" i="3"/>
  <c r="E4529" i="3"/>
  <c r="E4530" i="3"/>
  <c r="E4531" i="3"/>
  <c r="E4532" i="3"/>
  <c r="E4533" i="3"/>
  <c r="E4534" i="3"/>
  <c r="E4535" i="3"/>
  <c r="E4536" i="3"/>
  <c r="E4537" i="3"/>
  <c r="E4538" i="3"/>
  <c r="E4539" i="3"/>
  <c r="E4540" i="3"/>
  <c r="E4541" i="3"/>
  <c r="E4542" i="3"/>
  <c r="E4543" i="3"/>
  <c r="E4544" i="3"/>
  <c r="E4545" i="3"/>
  <c r="E4546" i="3"/>
  <c r="E4547" i="3"/>
  <c r="E4548" i="3"/>
  <c r="E4549" i="3"/>
  <c r="E4550" i="3"/>
  <c r="E4551" i="3"/>
  <c r="E4552" i="3"/>
  <c r="E4553" i="3"/>
  <c r="E4554" i="3"/>
  <c r="E4555" i="3"/>
  <c r="E4556" i="3"/>
  <c r="E4557" i="3"/>
  <c r="E4558" i="3"/>
  <c r="E4559" i="3"/>
  <c r="E4560" i="3"/>
  <c r="E4561" i="3"/>
  <c r="E4562" i="3"/>
  <c r="E4563" i="3"/>
  <c r="E4564" i="3"/>
  <c r="E4565" i="3"/>
  <c r="E4566" i="3"/>
  <c r="E4567" i="3"/>
  <c r="E4568" i="3"/>
  <c r="E4569" i="3"/>
  <c r="E4570" i="3"/>
  <c r="E4571" i="3"/>
  <c r="E4572" i="3"/>
  <c r="E4573" i="3"/>
  <c r="E4574" i="3"/>
  <c r="E4575" i="3"/>
  <c r="E4576" i="3"/>
  <c r="E4577" i="3"/>
  <c r="E4578" i="3"/>
  <c r="E4579" i="3"/>
  <c r="E4580" i="3"/>
  <c r="E4581" i="3"/>
  <c r="E4582" i="3"/>
  <c r="E4583" i="3"/>
  <c r="E4584" i="3"/>
  <c r="E4585" i="3"/>
  <c r="E4586" i="3"/>
  <c r="E4587" i="3"/>
  <c r="E4588" i="3"/>
  <c r="E4589" i="3"/>
  <c r="E4590" i="3"/>
  <c r="E4591" i="3"/>
  <c r="E4592" i="3"/>
  <c r="E4593" i="3"/>
  <c r="E4594" i="3"/>
  <c r="E4595" i="3"/>
  <c r="E4596" i="3"/>
  <c r="E4597" i="3"/>
  <c r="E4598" i="3"/>
  <c r="E4599" i="3"/>
  <c r="E4600" i="3"/>
  <c r="E4601" i="3"/>
  <c r="E4602" i="3"/>
  <c r="E4603" i="3"/>
  <c r="E4604" i="3"/>
  <c r="E4605" i="3"/>
  <c r="E4606" i="3"/>
  <c r="E4607" i="3"/>
  <c r="E4608" i="3"/>
  <c r="E4609" i="3"/>
  <c r="E4610" i="3"/>
  <c r="E4611" i="3"/>
  <c r="E4612" i="3"/>
  <c r="E4613" i="3"/>
  <c r="E4614" i="3"/>
  <c r="E4615" i="3"/>
  <c r="E4616" i="3"/>
  <c r="E4617" i="3"/>
  <c r="E4618" i="3"/>
  <c r="E4619" i="3"/>
  <c r="E4620" i="3"/>
  <c r="E4621" i="3"/>
  <c r="E4622" i="3"/>
  <c r="E4623" i="3"/>
  <c r="E4624" i="3"/>
  <c r="E4625" i="3"/>
  <c r="E4626" i="3"/>
  <c r="E4627" i="3"/>
  <c r="E4628" i="3"/>
  <c r="E4629" i="3"/>
  <c r="E4630" i="3"/>
  <c r="E4631" i="3"/>
  <c r="E4632" i="3"/>
  <c r="E4633" i="3"/>
  <c r="E4634" i="3"/>
  <c r="E4635" i="3"/>
  <c r="E4636" i="3"/>
  <c r="E4637" i="3"/>
  <c r="E4638" i="3"/>
  <c r="E4639" i="3"/>
  <c r="E4640" i="3"/>
  <c r="E4641" i="3"/>
  <c r="E4642" i="3"/>
  <c r="E4643" i="3"/>
  <c r="E4644" i="3"/>
  <c r="E4645" i="3"/>
  <c r="E4646" i="3"/>
  <c r="E4647" i="3"/>
  <c r="E4648" i="3"/>
  <c r="E4649" i="3"/>
  <c r="E4650" i="3"/>
  <c r="E4651" i="3"/>
  <c r="E4652" i="3"/>
  <c r="E4653" i="3"/>
  <c r="E4654" i="3"/>
  <c r="E4655" i="3"/>
  <c r="E4656" i="3"/>
  <c r="E4657" i="3"/>
  <c r="E4658" i="3"/>
  <c r="E4659" i="3"/>
  <c r="E4660" i="3"/>
  <c r="E4661" i="3"/>
  <c r="E4662" i="3"/>
  <c r="E4663" i="3"/>
  <c r="E4664" i="3"/>
  <c r="E4665" i="3"/>
  <c r="E4666" i="3"/>
  <c r="E4667" i="3"/>
  <c r="E4668" i="3"/>
  <c r="E4669" i="3"/>
  <c r="E4670" i="3"/>
  <c r="E4671" i="3"/>
  <c r="E4672" i="3"/>
  <c r="E4673" i="3"/>
  <c r="E4674" i="3"/>
  <c r="E4675" i="3"/>
  <c r="E4676" i="3"/>
  <c r="E4677" i="3"/>
  <c r="E4678" i="3"/>
  <c r="E4679" i="3"/>
  <c r="E4680" i="3"/>
  <c r="E4681" i="3"/>
  <c r="E4682" i="3"/>
  <c r="E4683" i="3"/>
  <c r="E4684" i="3"/>
  <c r="E4685" i="3"/>
  <c r="E4686" i="3"/>
  <c r="E4687" i="3"/>
  <c r="E4688" i="3"/>
  <c r="E4689" i="3"/>
  <c r="E4690" i="3"/>
  <c r="E4691" i="3"/>
  <c r="E4692" i="3"/>
  <c r="E4693" i="3"/>
  <c r="E4694" i="3"/>
  <c r="E4695" i="3"/>
  <c r="E4696" i="3"/>
  <c r="E4697" i="3"/>
  <c r="E4698" i="3"/>
  <c r="E4699" i="3"/>
  <c r="E4700" i="3"/>
  <c r="E4701" i="3"/>
  <c r="E4702" i="3"/>
  <c r="E4703" i="3"/>
  <c r="E4704" i="3"/>
  <c r="E4705" i="3"/>
  <c r="E4706" i="3"/>
  <c r="E4707" i="3"/>
  <c r="E4708" i="3"/>
  <c r="E4709" i="3"/>
  <c r="E4710" i="3"/>
  <c r="E4711" i="3"/>
  <c r="E4712" i="3"/>
  <c r="E4713" i="3"/>
  <c r="E4714" i="3"/>
  <c r="E4715" i="3"/>
  <c r="E4716" i="3"/>
  <c r="E4717" i="3"/>
  <c r="E4718" i="3"/>
  <c r="E4719" i="3"/>
  <c r="E4720" i="3"/>
  <c r="E4721" i="3"/>
  <c r="E4722" i="3"/>
  <c r="E4723" i="3"/>
  <c r="E4724" i="3"/>
  <c r="E4725" i="3"/>
  <c r="E4726" i="3"/>
  <c r="E4727" i="3"/>
  <c r="E4728" i="3"/>
  <c r="E4729" i="3"/>
  <c r="E4730" i="3"/>
  <c r="E4731" i="3"/>
  <c r="E4732" i="3"/>
  <c r="E4733" i="3"/>
  <c r="E4734" i="3"/>
  <c r="E4735" i="3"/>
  <c r="E4736" i="3"/>
  <c r="E4737" i="3"/>
  <c r="E4738" i="3"/>
  <c r="E4739" i="3"/>
  <c r="E4740" i="3"/>
  <c r="E4741" i="3"/>
  <c r="E4742" i="3"/>
  <c r="E4743" i="3"/>
  <c r="E4744" i="3"/>
  <c r="E4745" i="3"/>
  <c r="E4746" i="3"/>
  <c r="E4747" i="3"/>
  <c r="E4748" i="3"/>
  <c r="E4749" i="3"/>
  <c r="E4750" i="3"/>
  <c r="E4751" i="3"/>
  <c r="E4752" i="3"/>
  <c r="E4753" i="3"/>
  <c r="E4754" i="3"/>
  <c r="E4755" i="3"/>
  <c r="E4756" i="3"/>
  <c r="E4757" i="3"/>
  <c r="E4758" i="3"/>
  <c r="E4759" i="3"/>
  <c r="E4760" i="3"/>
  <c r="E4761" i="3"/>
  <c r="E4762" i="3"/>
  <c r="E4763" i="3"/>
  <c r="E4764" i="3"/>
  <c r="E4765" i="3"/>
  <c r="E4766" i="3"/>
  <c r="E4767" i="3"/>
  <c r="E4768" i="3"/>
  <c r="E4769" i="3"/>
  <c r="E4770" i="3"/>
  <c r="E4771" i="3"/>
  <c r="E4772" i="3"/>
  <c r="E4773" i="3"/>
  <c r="E4774" i="3"/>
  <c r="E4775" i="3"/>
  <c r="E4776" i="3"/>
  <c r="E4777" i="3"/>
  <c r="E4778" i="3"/>
  <c r="E4779" i="3"/>
  <c r="E4780" i="3"/>
  <c r="E4781" i="3"/>
  <c r="E4782" i="3"/>
  <c r="E4783" i="3"/>
  <c r="E4784" i="3"/>
  <c r="E4785" i="3"/>
  <c r="E4786" i="3"/>
  <c r="E4787" i="3"/>
  <c r="E4788" i="3"/>
  <c r="E4789" i="3"/>
  <c r="E4790" i="3"/>
  <c r="E4791" i="3"/>
  <c r="E4792" i="3"/>
  <c r="E4793" i="3"/>
  <c r="E4794" i="3"/>
  <c r="E4795" i="3"/>
  <c r="E4796" i="3"/>
  <c r="E4797" i="3"/>
  <c r="E4798" i="3"/>
  <c r="E4799" i="3"/>
  <c r="E4800" i="3"/>
  <c r="E4801" i="3"/>
  <c r="E4802" i="3"/>
  <c r="E4803" i="3"/>
  <c r="E4804" i="3"/>
  <c r="E4805" i="3"/>
  <c r="E4806" i="3"/>
  <c r="E4807" i="3"/>
  <c r="E4808" i="3"/>
  <c r="E4809" i="3"/>
  <c r="E4810" i="3"/>
  <c r="E4811" i="3"/>
  <c r="E4812" i="3"/>
  <c r="E4813" i="3"/>
  <c r="E4814" i="3"/>
  <c r="E4815" i="3"/>
  <c r="E4816" i="3"/>
  <c r="E4817" i="3"/>
  <c r="E4818" i="3"/>
  <c r="E4819" i="3"/>
  <c r="E4820" i="3"/>
  <c r="E4821" i="3"/>
  <c r="E4822" i="3"/>
  <c r="E4823" i="3"/>
  <c r="E4824" i="3"/>
  <c r="E4825" i="3"/>
  <c r="E4826" i="3"/>
  <c r="E4827" i="3"/>
  <c r="E4828" i="3"/>
  <c r="E4829" i="3"/>
  <c r="E4830" i="3"/>
  <c r="E4831" i="3"/>
  <c r="E4832" i="3"/>
  <c r="E4833" i="3"/>
  <c r="E4834" i="3"/>
  <c r="E4835" i="3"/>
  <c r="E4836" i="3"/>
  <c r="E4837" i="3"/>
  <c r="E4838" i="3"/>
  <c r="E4839" i="3"/>
  <c r="E4840" i="3"/>
  <c r="E4841" i="3"/>
  <c r="E4842" i="3"/>
  <c r="E4843" i="3"/>
  <c r="E4844" i="3"/>
  <c r="E4845" i="3"/>
  <c r="E4846" i="3"/>
  <c r="E4847" i="3"/>
  <c r="E4848" i="3"/>
  <c r="E4849" i="3"/>
  <c r="E4850" i="3"/>
  <c r="E4851" i="3"/>
  <c r="E4852" i="3"/>
  <c r="E4853" i="3"/>
  <c r="E4854" i="3"/>
  <c r="E4855" i="3"/>
  <c r="E4856" i="3"/>
  <c r="E4857" i="3"/>
  <c r="E4858" i="3"/>
  <c r="E4859" i="3"/>
  <c r="E4860" i="3"/>
  <c r="E4861" i="3"/>
  <c r="E4862" i="3"/>
  <c r="E4863" i="3"/>
  <c r="E4864" i="3"/>
  <c r="E4865" i="3"/>
  <c r="E4866" i="3"/>
  <c r="E4867" i="3"/>
  <c r="E4868" i="3"/>
  <c r="E4869" i="3"/>
  <c r="E4870" i="3"/>
  <c r="E3" i="3"/>
  <c r="M5" i="6" l="1"/>
  <c r="L5" i="6"/>
  <c r="D58" i="4"/>
  <c r="N5" i="6" l="1"/>
  <c r="L18" i="6"/>
  <c r="O5" i="6"/>
  <c r="O18" i="6" s="1"/>
  <c r="M18" i="6"/>
  <c r="P5" i="6" l="1"/>
  <c r="N18" i="6"/>
  <c r="P18" i="6" l="1"/>
  <c r="Q5" i="6"/>
  <c r="Q18" i="6" s="1"/>
</calcChain>
</file>

<file path=xl/sharedStrings.xml><?xml version="1.0" encoding="utf-8"?>
<sst xmlns="http://schemas.openxmlformats.org/spreadsheetml/2006/main" count="5762" uniqueCount="101">
  <si>
    <t>Yurt İçi Üretici Fiyat Endeksi ve Değişim Oranı, 1982-2018 (*)</t>
  </si>
  <si>
    <t>Domestic Producer Price Index and Rate of Change, 1982-2018 (*)</t>
  </si>
  <si>
    <r>
      <rPr>
        <b/>
        <sz val="10"/>
        <rFont val="Arial"/>
        <family val="2"/>
        <charset val="162"/>
      </rPr>
      <t>Endeks  Değerleri</t>
    </r>
    <r>
      <rPr>
        <sz val="10"/>
        <rFont val="Arial"/>
        <family val="2"/>
        <charset val="162"/>
      </rPr>
      <t xml:space="preserve">
Index Numbers</t>
    </r>
  </si>
  <si>
    <t>Yıl</t>
  </si>
  <si>
    <t>Ocak</t>
  </si>
  <si>
    <t>Şubat</t>
  </si>
  <si>
    <t>Mart</t>
  </si>
  <si>
    <t>Nisan</t>
  </si>
  <si>
    <t>Mayıs</t>
  </si>
  <si>
    <t>Haziran</t>
  </si>
  <si>
    <t>Temmuz</t>
  </si>
  <si>
    <t>Ağustos</t>
  </si>
  <si>
    <t>Eylül</t>
  </si>
  <si>
    <t>Ekim</t>
  </si>
  <si>
    <t>Kasım</t>
  </si>
  <si>
    <t>Aralık</t>
  </si>
  <si>
    <t>Year</t>
  </si>
  <si>
    <t>Jan.</t>
  </si>
  <si>
    <t>Feb.</t>
  </si>
  <si>
    <t>March</t>
  </si>
  <si>
    <t>April</t>
  </si>
  <si>
    <t>May</t>
  </si>
  <si>
    <t>June</t>
  </si>
  <si>
    <t>July</t>
  </si>
  <si>
    <t>August</t>
  </si>
  <si>
    <t>Sep.</t>
  </si>
  <si>
    <t>Oct.</t>
  </si>
  <si>
    <t>Nov.</t>
  </si>
  <si>
    <t>Dec.</t>
  </si>
  <si>
    <t>Aktifleştirme tarihi 01.01.2015 öncesi olan taşınmazların katsayısı</t>
  </si>
  <si>
    <t>E44/B31</t>
  </si>
  <si>
    <t>Aktifleştirme tarihi 01.01.2015 ve Sonrası taşınmazlar için katsayı</t>
  </si>
  <si>
    <t>E44 / Aktifleştirmeyi takip eden ay yi-üfe</t>
  </si>
  <si>
    <t>Örnek</t>
  </si>
  <si>
    <t>Aktifleştirme tarihi 20.05.2008 olan taşınmazın katsayısı</t>
  </si>
  <si>
    <t>E44/G34</t>
  </si>
  <si>
    <t>***DEĞERLEME TARİHİNE ESAS Yİ-ÜFE DEĞERİNİN TAŞINMAZIN AKTİFLEŞTİRME TARİHİNE ESAS Yİ-ÜFE DEĞERİNE BÖLÜNMESİYLE OLUŞAN DEĞERDİR.</t>
  </si>
  <si>
    <t>Yİ-ÜFE</t>
  </si>
  <si>
    <t>AYLAR</t>
  </si>
  <si>
    <t>Sabit Kıymet Kodu</t>
  </si>
  <si>
    <t>Net Aktif Degeri</t>
  </si>
  <si>
    <t>Ay</t>
  </si>
  <si>
    <t>TARİH</t>
  </si>
  <si>
    <t>AY</t>
  </si>
  <si>
    <t>YIL</t>
  </si>
  <si>
    <t>Sıra No</t>
  </si>
  <si>
    <t>Katsayı***</t>
  </si>
  <si>
    <t>Değerlenmiş Toplam Maliyet</t>
  </si>
  <si>
    <t>Değerlenmiş Toplam Amortisman</t>
  </si>
  <si>
    <t>Toplam Maliyet Net Değer Artışı</t>
  </si>
  <si>
    <t>Toplam Amortisman Net Değer Artışı</t>
  </si>
  <si>
    <t>*AKTİFE KAYIT TARİHİNİ TAKİP AYI İFADE EDEN Yİ-ÜFE DEĞERİDİR. KAYIT TARİHİ 01.01.2005 ÖNCESİ İSE Yİ-ÜFE DEĞERİ OCAK 2005 Yİ-ÜFE DEĞERİ ALINACAKTIR.</t>
  </si>
  <si>
    <t xml:space="preserve">FİRMA: </t>
  </si>
  <si>
    <t>IL</t>
  </si>
  <si>
    <t>OCAK</t>
  </si>
  <si>
    <t>ŞUBAT</t>
  </si>
  <si>
    <t>MART</t>
  </si>
  <si>
    <t>NİSAN</t>
  </si>
  <si>
    <t>MAYIS</t>
  </si>
  <si>
    <t>HAZİRAN</t>
  </si>
  <si>
    <t>TEMMUZ</t>
  </si>
  <si>
    <t>AĞUSTOS</t>
  </si>
  <si>
    <t>EYLÜL</t>
  </si>
  <si>
    <t>EKİM</t>
  </si>
  <si>
    <t>KASIM</t>
  </si>
  <si>
    <t>ARALIK</t>
  </si>
  <si>
    <t>BU BÖLÜM OTOMATİK HESAPLANMAKTADIR.</t>
  </si>
  <si>
    <t>****DEĞER ARTIŞI PASİFTE ÖZEL FONLAR HESABINDA TAKİP EDİLİR.</t>
  </si>
  <si>
    <t>AKTİFE KAYIT TARİHİNİ TAKİP AY (otomatik)</t>
  </si>
  <si>
    <t>MADDİ DURAN  VARLIK Açıklaması</t>
  </si>
  <si>
    <t>MDV ALIM TARİHİ</t>
  </si>
  <si>
    <t>MDV Aktifleştirme Tarihine TAKİP EDEN AYA Ait Yİ-ÜFE Değeri*</t>
  </si>
  <si>
    <t>MDV Net Değer Artışı***</t>
  </si>
  <si>
    <t>MDV Net Değer Artışı Vergisi %2</t>
  </si>
  <si>
    <t>Geçici Madde 32</t>
  </si>
  <si>
    <t>Bu maddeyi ihdas eden Kanunla mükerrer 298 inci maddeye eklenen (Ç) fıkrası kapsamında yeniden değerleme yapabilecek olan mükellefler, anılan fıkra uyarınca ilk kez yeniden değerleme yapacakları hesap döneminden önceki hesap döneminin sonu itibarıyla bilançolarına kayıtlı bulunan taşınmazlar ile amortismana tabi diğer iktisadi kıymetlerini (bu niteliklerini korudukları müddetçe sat-kirala-geri al işlemine veya kira sertifikası ihracına konu edilen taşınmaz ve iktisadi kıymetler hariç) aşağıdaki şartlarla yeniden değerleyebilirler.</t>
  </si>
  <si>
    <t>a) Yeniden değerlemede, taşınmazlar ile amortismana tabi diğer iktisadi kıymetlerin ve bunlara ait amortismanların, bu Kanunda yer alan değerleme hükümlerine göre tespit edilen ve bu Kanunun mükerrer 298 inci maddesinin (Ç) fıkrası uyarınca ilk kez yeniden değerleme yapılacak hesap döneminden önceki hesap döneminin sonu itibarıyla yasal defter kayıtlarında yer alan değerleri dikkate alınır. Amortismanın herhangi bir yılda yapılmamış olması durumunda, yeniden değerlemeye esas alınacak tutar bu amortismanlar tam olarak ayrılmış varsayılarak belirlenir.</t>
  </si>
  <si>
    <t>b) Taşınmazlar ve amortismana tabi diğer iktisadi kıymetlerin (a) bendine göre tespit edilen değerleri ve bunlara ilişkin amortismanların yeniden değerleme oranı ile çarpılması suretiyle yeniden değerleme sonrası değerleri bulunur.</t>
  </si>
  <si>
    <t>Yapılacak değerlemede esas alınacak yeniden değerleme oranı olarak;</t>
  </si>
  <si>
    <t>1. Bu Kanunun mükerrer 298 inci maddesinin (A) fıkrasına göre enflasyon düzeltmesine tabi tutulan;</t>
  </si>
  <si>
    <t>i) En son bilançoda yer alan taşınmazlar ve amortismana tabi diğer iktisadi kıymetler ile bunların amortismanları için, anılan maddenin (Ç) fıkrası kapsamında yapılacak yeniden değerlemenin ilgili olduğu hesap döneminden önceki hesap döneminin son ayına ilişkin Yİ-ÜFE değerinin, söz konusu bilançonun ait olduğu tarihi takip eden aya ilişkin Yİ-ÜFE değerine bölünmesi ile bulunan oran,</t>
  </si>
  <si>
    <t>ii) En son bilanço tarihinden sonra iktisap edilen taşınmazlar ve amortismana tabi diğer iktisadi kıymetler ile bunların amortismanları için, anılan maddenin (Ç) fıkrası kapsamında yapılacak yeniden değerlemenin ilgili olduğu hesap döneminden önceki hesap döneminin son ayına ilişkin Yİ-ÜFE değerinin, bunların iktisap edildiği ayı izleyen aya ilişkin Yİ-ÜFE değerine bölünmesi ile bulunan oran,</t>
  </si>
  <si>
    <t>2. Daha önce Kanunun geçici 31 inci maddesinin;</t>
  </si>
  <si>
    <t>i) Birinci fıkrasında yer alan tarihe kadar yeniden değerlemeye tabi tutulan taşınmazlar ve amortismanları için, mükerrer 298 inci maddenin (Ç) fıkrası kapsamında yapılacak yeniden değerlemenin ilgili olduğu hesap döneminden önceki hesap döneminin son ayına ilişkin Yİ-ÜFE değerinin, 2018 yılı Mayıs ayına ilişkin Yİ-ÜFE değerine bölünmesi ile bulunan oran,</t>
  </si>
  <si>
    <t>ii) Yedinci fıkrasında yer alan tarihe kadar yeniden değerlemeye tabi tutulan taşınmazlar ve amortismana tabi diğer iktisadi kıymetler ile bunların amortismanları için, mükerrer 298 inci maddenin (Ç) fıkrası kapsamında yapılacak yeniden değerlemenin ilgili olduğu hesap döneminden önceki hesap döneminin son ayına ilişkin Yİ-ÜFE değerinin, 2021 yılı Haziran ayına ilişkin Yİ-ÜFE değerine bölünmesi ile bulunan oran,</t>
  </si>
  <si>
    <t>dikkate alınır. Bu bent uyarınca dikkate alınacak Yİ-ÜFE ibaresi; Türkiye İstatistik Kurumunun her ay için belirlediği 1/1/2005 tarihinden itibaren üretici fiyatları endeksi (ÜFE) değerlerini, 1/1/2014 tarihinden itibaren yurt içi üretici fiyat endeksi (Yİ-ÜFE) değerlerini ifade eder.</t>
  </si>
  <si>
    <t>c) Yeniden değerleme neticesinde taşınmazlar ve amortismana tabi diğer iktisadi kıymetlerin değerinde meydana gelecek değer artışı, yeniden değerlemeye tabi tutulan taşınmazlar ve amortismana tabi diğer iktisadi kıymetlerin her birine isabet eden değer artışları ayrıntılı olarak gösterilecek şekilde, bilançonun pasifinde özel bir fon hesabında gösterilir. Değer artışı, taşınmazlar ve amortismana tabi diğer iktisadi kıymetlerin yeniden değerleme sonrası ve yeniden değerleme öncesi net bilanço aktif değerleri arasındaki farktır. Net bilanço aktif değeri, taşınmazlar ve amortismana tabi diğer iktisadi kıymetlerin bilançonun aktifinde yazılı değerlerinden, pasifte yazılı amortismanların tenzili suretiyle bulunan değeri ifade eder.</t>
  </si>
  <si>
    <t>Taşınmaz ve amortismana tabi diğer iktisadi kıymetlerini bu madde kapsamında yeniden değerlemeye tabi tutan mükellefler bunları, yapılan yeniden değerleme sonrasında bulunan değerleri üzerinden amortismana tabi tutmaya devam ederler.</t>
  </si>
  <si>
    <t>Pasifte özel bir fon hesabında gösterilen değer artışı tutarı üzerinden %2 oranında hesaplanan vergi, yeniden değerleme işleminin yapıldığı tarihi izleyen ayın sonuna kadar bir beyanname ile gelir veya kurumlar vergisi yönünden bağlı olunan vergi dairesine beyan edilir ve ilk taksiti beyanname verme süresi içinde, izleyen taksitler beyanname verme süresini takip eden ikinci ve dördüncü ayda olmak üzere üç eşit taksitte ödenir. Bu fıkra kapsamında ödenen vergi; gelir ve kurumlar vergisinden mahsup edilmez, gelir ve kurumlar vergisi matrahının tespitinde gider olarak kabul edilmez. Beyanın zamanında yapılmaması ya da tahakkuk eden verginin süresinde ödenmemesi halinde bu madde hükümlerinden faydalanılamaz.</t>
  </si>
  <si>
    <t>Pasifte özel bir fon hesabında gösterilen değer artışı tutarının, sermayeye ilave edilme dışında herhangi bir şekilde başka bir hesaba nakledilen veya işletmeden çekilen kısmı, bu işlemin yapıldığı dönem kazancı ile ilişkilendirilmeksizin bu dönemde gelir veya kurumlar vergisine tabi tutulur.</t>
  </si>
  <si>
    <t>Yeniden değerlemeye tabi tutulan taşınmaz ve amortismana tabi diğer iktisadi kıymetlerin elden çıkarılması halinde, pasifte özel bir fon hesabında gösterilen değer artışları, kazancın tespitinde dikkate alınmaz.</t>
  </si>
  <si>
    <t>Bu madde kapsamında yeniden değerleme sadece bir kez, bu Kanunun mükerrer 298 inci maddesinin (Ç) fıkrası uyarınca yapılacak yeniden değerleme öncesinde olmak üzere yapılabilir. Bu madde kapsamında yeniden değerleme yapmakla birlikte yeniden değerlemenin ilgili olduğu hesap döneminden sonraki hesap dönemi için mükerrer 298 inci maddenin (Ç) fıkrası kapsamında yeniden değerleme yapmayan mükellefler, daha sonraki dönemlerde mezkûr fıkra kapsamında yapacakları yeniden değerlemede tekrar bu madde kapsamında yeniden değerleme yapamazlar.</t>
  </si>
  <si>
    <t>Bu madde kapsamında yeniden değerlemeye tabi tutulan taşınmazlar ve amortismana tabi diğer iktisadi kıymetlerin elden çıkarılmasından önce bu Kanunun mükerrer 298 inci maddesinin (Ç) fıkrası uyarınca yeniden değerleme yapılmadan mezkûr maddenin (A) fıkrası gereğince enflasyon düzeltmesi yapılmasına ilişkin şartların oluşması halinde, bu madde gereğince oluşan değer artışı fonu özsermayeden düşülmek suretiyle mezkûr madde uyarınca enflasyon düzeltmesi yapılır.</t>
  </si>
  <si>
    <t>Bu maddenin uygulanmasına ilişkin usul ve esasları belirlemeye Hazine ve Maliye Bakanlığı yetkilidir.</t>
  </si>
  <si>
    <r>
      <rPr>
        <b/>
        <sz val="20"/>
        <color rgb="FFFF0000"/>
        <rFont val="Open Sans"/>
        <family val="2"/>
        <charset val="162"/>
      </rPr>
      <t xml:space="preserve">VUK mükerer 298 Ç) mad. (7338 sayılı kanunun 31 inci maddesiyle eklenen fıkra; Yürürlük: 1.1.2022) </t>
    </r>
    <r>
      <rPr>
        <sz val="8"/>
        <color rgb="FF494949"/>
        <rFont val="Open Sans"/>
        <family val="2"/>
        <charset val="162"/>
      </rPr>
      <t xml:space="preserve">Tam mükellefiyete tabi ve bilanço esasına göre defter tutan gelir veya kurumlar vergisi mükellefleri (kollektif, adî komandit ve adî şirketler dâhil, (A) fıkrasının (9) numaralı bendi kapsamında söz konusu fıkranın (1) numaralı bendinde yer alan şartlara bakılmaksızın enflasyon düzeltmesi yapanlar ile kayıtlarını Türk para birimi dışında başka bir para birimiyle tutmalarına izin verilenler hariç), (A) fıkrasında yer alan enflasyon düzeltmesi yapma şartlarının gerçekleşmediği hesap dönemlerinin sonu itibarıyla, bilançolarına dâhil bulunan amortismana tabi iktisadi kıymetlerini (bu niteliklerini korudukları müddetçe sat-kirala-geri al işlemine veya kira sertifikası ihracına konu edilenler hariç) ve bunlar üzerinden ayrılmış olup bilançolarının pasifinde gösterilen amortismanları aşağıda belirtilen şartlar doğrultusunda yeniden değerleyebilirler.
1. İktisadi kıymetlerin maliyet bedellerine eklenmiş bulunan (iktisadi kıymetlerin aktifleştirildiği hesap dönemine ilişkin olanlar hariç) kur farkları ve kredi faizleri (bunlara isabet eden amortismanlar dâhil) yeniden değerleme kapsamına girmez.
2. Yeniden değerlemede, iktisadi kıymetlerin ve bunlara ait amortismanların, bu Kanunda yer alan değerleme hükümlerine göre tespit edilen ve değerlemenin yapılacağı hesap dönemi sonu itibarıyla yasal defter kayıtlarında yer alan değerleri dikkate alınır. Amortismanın herhangi bir yılda yapılmamış olması durumunda, yeniden değerlemeye esas alınacak tutar bu amortismanlar tam olarak ayrılmış varsayılarak belirlenir.
3. İktisadi kıymetlerin (2) numaralı bende göre tespit edilen değerleri ve bunlara ilişkin amortismanların, yeniden değerlemenin yapılacağı yıla ait olan yeniden değerleme oranı ile çarpılması suretiyle yeniden değerleme sonrası değerleri bulunur.
Yapılacak değerlemede yeniden değerleme oranı olarak (B) fıkrasında belirtilen oran dikkate alınır. Kendilerine özel hesap dönemi tayin olunan mükellefler için, özel hesap döneminin başladığı takvim yılına ait oran esas alınır.
Geçici vergi dönemleri itibarıyla yapılacak değerlemede esas alınacak yeniden değerleme oranı, bir önceki yılın Kasım ayından başlamak üzere; 3, 6 ve 9 uncu aylarda bir önceki 3, 6 ve 9 aylık dönemlere göre Türkiye İstatistik Kurumunun Yurt İçi Üretici Fiyat Endeksinde meydana gelen ortalama fiyat artış oranı esas alınmak suretiyle belirlenir.
4. Yeniden değerleme neticesinde iktisadi kıymetlerin değerinde meydana gelen değer artışı, yeniden değerlemeye tabi tutulan iktisadi kıymetlerin her birine isabet eden değer artışı ayrıntılı olarak görünecek şekilde, bilançonun pasifinde özel bir fon hesabında gösterilir. Değer artışı, iktisadi kıymetlerin yeniden değerleme sonrası ve yeniden değerleme öncesi net bilanço aktif değerleri arasındaki farktır. Net bilanço aktif değeri, iktisadi kıymetlerin bilançonun aktifinde yazılı değerlerinden, pasifte yazılı amortismanların tenzili suretiyle bulunan değeri ifade eder. İktisadi kıymetler için amortismanın herhangi bir yılda yapılmamış olması durumunda söz konusu değer, bu amortismanlar tam olarak ayrılmış varsayılarak belirlenir.
5. İktisadi kıymetlerini bu fıkra kapsamında yeniden değerlemeye tabi tutan mükellefler bu kıymetlerini, yeniden değerleme sonrasında bulunan değerleri üzerinden amortismana tabi tutmaya devam ederler. Yeniden değerlemeye tabi tutulanların her birine isabet eden değer artışları ile bunların hesap şekilleri amortisman kayıtlarında ayrıntılı olarak gösterilir.
6. Pasifte özel bir fon hesabında gösterilen değer artışı tutarının, sermayeye ilave edilme dışında herhangi bir şekilde başka bir hesaba nakledilen veya işletmeden çekilen kısmı, bu işlemin yapıldığı dönem kazancı ile ilişkilendirilmeksizin bu dönemde gelir veya kurumlar vergisine tabi tutulur. Sermayeye eklenen değer artışları, ortaklar tarafından işletmeye ilave edilmiş kıymetler olarak kabul edilir. Bu işlemler kâr dağıtımı sayılmaz.
7. Yeniden değerlemeye tabi tutulan iktisadi kıymetlerin elden çıkarılması (satış, devir, işletmeden çekiş, tasfiye gibi) halinde, bunlara isabet eden pasifte özel bir fon hesabında gösterilen değer artışları aynen amortismanlar gibi muameleye tabi tutulur.
8. Her yılın yeniden değerleme oranı ancak o yıla ait değerlemede nazara alınabilir. Yeniden değerlemenin herhangi bir yıl yapılmamasından veya değerleme oranının düşük uygulanmasından dolayı daha sonraki yıllarda geçmiş dönemlere ilişkin yeniden değerleme yapılamaz.
9. Hesap dönemi içinde aktife giren iktisadi kıymetler için aktife girdiği hesap döneminde, yeniden değerleme yapılmaz.
10. Yeniden değerlemeye tabi tutulan iktisadi kıymetlerin elden çıkarılmasından önce (A) fıkrasında belirtilen enflasyon düzeltmesi yapılmasına ilişkin şartların oluşması halinde, anılan fıkranın (7) numaralı bendi uyarınca enflasyon düzeltmesi yapılır. Söz konusu bent gereği öz sermaye kalemlerinin düzeltilmesinde bu madde kapsamındaki yeniden değerleme değer artış fonu öz sermayeden düşülür. Ayrıca mezkûr değer artış fonunun sermayeye ilavesi nedeniyle oluşan sermaye artışları sermaye artışı olarak dikkate alınmaz ve enflasyon düzeltmesine tabi tutulmaz.
11. (A) fıkrası uyarınca enflasyon düzeltmesine ilişkin şartların oluştuğu dönemlerde, bu fıkra uyarınca yeniden değerleme yapılmaz. Anılan fıkrada belirtilen enflasyon düzeltmesine ilişkin şartların oluşmadığı ilk hesap döneminden itibaren, bu fıkra hükümleri uyarınca yeniden değerleme uygulamasına devam olunabilir. Bu durumda iktisadi kıymetlerin yeniden değerlemesine esas değerler olarak, enflasyon düzeltmesine tabi tutulmuş son bilançoda yer alan değerler dikkate alınır. Bu değerin tespitinde, iktisadi kıymetler için amortismanın herhangi bir yılda yapılmamış olması durumunda, bu amortismanlar tam olarak ayrılmış varsayılır.
12. Bu fıkra kapsamında yeniden değerleme yapılan hesap döneminden sonra (A) fıkrası uyarınca enflasyon düzeltmesi şartlarının yeniden oluşması durumunda, bu fıkra hükümlerine göre yeniden değerlemeye tabi tutulmuş olan iktisadi kıymetler ile bunlara ilişkin amortismanlar düzeltilmiş son değerleri dikkate alınarak enflasyon düzeltmesine tabi tutulur.
13. Yeniden değerlemenin herhangi bir yılda yapılmaması durumunda, sonraki hesap dönemlerine ilişkin olarak bu fıkra kapsamında yeniden değerleme yapılabilir.
14. Bu fıkranın uygulanmasına ilişkin usul ve esasları belirlemeye Hazine ve Maliye Bakanlığı yetkilidir.
 </t>
    </r>
  </si>
  <si>
    <t>VUK GEÇİCİ  32. MADDE (7338 sayılı kanunun 52 nci maddesiyle eklenen geçici madde; Yürürlük: 1.1.2022)</t>
  </si>
  <si>
    <t xml:space="preserve">7338 KANUN VUK GEÇİCİ 32.MADDE YENİDEN DEĞERLEME HESAPLAMA TABLOSU </t>
  </si>
  <si>
    <t>** KANUNUN YAYINLANDIĞI AYDAN ÖNCEKİ AYA AİT Yİ-ÜFE DEĞERİDİR. ARALIK 2021</t>
  </si>
  <si>
    <t xml:space="preserve">Değerleme Tarihi Yİ-ÜFE** 31.12.2021 </t>
  </si>
  <si>
    <t>31.12.2021 MDV  Mizanda Görünen Toplam Maliyeti</t>
  </si>
  <si>
    <t>31.12.2021 Tarihi İtibariyle Hesaplanan Amortisman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</si>
</sst>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0000000000000000000"/>
    <numFmt numFmtId="166" formatCode="dd/mm/yyyy;@"/>
    <numFmt numFmtId="167" formatCode="_(* #,##0.00_);_(* \(#,##0.00\);_(* &quot;-&quot;??_);_(@_)"/>
    <numFmt numFmtId="168" formatCode="[$-41F]mmmm\ yy;@"/>
    <numFmt numFmtId="169" formatCode="0.0000000"/>
  </numFmts>
  <fonts count="30"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sz val="10"/>
      <name val="Arial"/>
      <family val="2"/>
      <charset val="162"/>
    </font>
    <font>
      <b/>
      <sz val="10"/>
      <name val="Arial"/>
      <family val="2"/>
      <charset val="162"/>
    </font>
    <font>
      <sz val="10"/>
      <name val="Arial"/>
      <family val="2"/>
      <charset val="162"/>
    </font>
    <font>
      <b/>
      <sz val="9"/>
      <name val="Arial"/>
      <family val="2"/>
      <charset val="162"/>
    </font>
    <font>
      <sz val="9"/>
      <name val="Arial"/>
      <family val="2"/>
      <charset val="162"/>
    </font>
    <font>
      <sz val="11"/>
      <color theme="1"/>
      <name val="Calibri"/>
      <family val="2"/>
      <scheme val="minor"/>
    </font>
    <font>
      <b/>
      <sz val="14"/>
      <color theme="1"/>
      <name val="Calibri"/>
      <family val="2"/>
      <charset val="162"/>
      <scheme val="minor"/>
    </font>
    <font>
      <b/>
      <sz val="28"/>
      <name val="Calibri"/>
      <family val="2"/>
      <charset val="162"/>
      <scheme val="minor"/>
    </font>
    <font>
      <sz val="12"/>
      <color indexed="8"/>
      <name val="Tahoma"/>
      <family val="2"/>
      <charset val="162"/>
    </font>
    <font>
      <sz val="16"/>
      <color theme="1"/>
      <name val="Calibri"/>
      <family val="2"/>
      <scheme val="minor"/>
    </font>
    <font>
      <b/>
      <sz val="8"/>
      <color rgb="FF333333"/>
      <name val="Roboto"/>
    </font>
    <font>
      <sz val="8"/>
      <color rgb="FF333333"/>
      <name val="Roboto"/>
    </font>
    <font>
      <b/>
      <sz val="16"/>
      <color theme="1"/>
      <name val="Calibri"/>
      <family val="2"/>
      <charset val="162"/>
      <scheme val="minor"/>
    </font>
    <font>
      <sz val="8"/>
      <name val="Calibri"/>
      <family val="2"/>
      <scheme val="minor"/>
    </font>
    <font>
      <sz val="11"/>
      <color rgb="FF000000"/>
      <name val="Calibri"/>
      <family val="2"/>
      <charset val="162"/>
      <scheme val="minor"/>
    </font>
    <font>
      <sz val="11"/>
      <name val="Calibri"/>
      <family val="2"/>
      <charset val="162"/>
    </font>
    <font>
      <sz val="9"/>
      <color indexed="8"/>
      <name val="Arial"/>
      <family val="2"/>
      <charset val="162"/>
    </font>
    <font>
      <b/>
      <sz val="28"/>
      <color theme="0"/>
      <name val="Calibri"/>
      <family val="2"/>
      <charset val="162"/>
      <scheme val="minor"/>
    </font>
    <font>
      <b/>
      <sz val="26"/>
      <color theme="0"/>
      <name val="Calibri"/>
      <family val="2"/>
      <charset val="162"/>
      <scheme val="minor"/>
    </font>
    <font>
      <sz val="18"/>
      <color theme="0"/>
      <name val="Calibri"/>
      <family val="2"/>
      <charset val="162"/>
      <scheme val="minor"/>
    </font>
    <font>
      <sz val="8"/>
      <color rgb="FF494949"/>
      <name val="Open Sans"/>
      <family val="2"/>
      <charset val="162"/>
    </font>
    <font>
      <b/>
      <sz val="20"/>
      <color rgb="FFFF0000"/>
      <name val="Open Sans"/>
      <family val="2"/>
      <charset val="162"/>
    </font>
    <font>
      <b/>
      <sz val="11"/>
      <color theme="1"/>
      <name val="Open Sans"/>
      <family val="2"/>
      <charset val="162"/>
    </font>
    <font>
      <sz val="11"/>
      <color theme="1"/>
      <name val="Open Sans"/>
      <family val="2"/>
      <charset val="162"/>
    </font>
    <font>
      <b/>
      <sz val="10"/>
      <color theme="1"/>
      <name val="Open Sans"/>
      <family val="2"/>
      <charset val="162"/>
    </font>
    <font>
      <sz val="10"/>
      <color theme="1"/>
      <name val="Open Sans"/>
      <family val="2"/>
      <charset val="16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F9F9F9"/>
        <bgColor indexed="64"/>
      </patternFill>
    </fill>
    <fill>
      <patternFill patternType="solid">
        <fgColor rgb="FF00B0F0"/>
        <bgColor indexed="64"/>
      </patternFill>
    </fill>
  </fills>
  <borders count="13">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rgb="FFDDDDDD"/>
      </left>
      <right style="medium">
        <color rgb="FFDDDDDD"/>
      </right>
      <top style="medium">
        <color rgb="FFDDDDDD"/>
      </top>
      <bottom style="medium">
        <color rgb="FFDDDDDD"/>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s>
  <cellStyleXfs count="8">
    <xf numFmtId="0" fontId="0" fillId="0" borderId="0"/>
    <xf numFmtId="0" fontId="4" fillId="0" borderId="0"/>
    <xf numFmtId="0" fontId="6" fillId="0" borderId="0"/>
    <xf numFmtId="0" fontId="2" fillId="0" borderId="0"/>
    <xf numFmtId="164" fontId="9" fillId="0" borderId="0" applyFont="0" applyFill="0" applyBorder="0" applyAlignment="0" applyProtection="0"/>
    <xf numFmtId="0" fontId="9" fillId="0" borderId="0"/>
    <xf numFmtId="167" fontId="9" fillId="0" borderId="0" applyFont="0" applyFill="0" applyBorder="0" applyAlignment="0" applyProtection="0"/>
    <xf numFmtId="0" fontId="19" fillId="0" borderId="0"/>
  </cellStyleXfs>
  <cellXfs count="85">
    <xf numFmtId="0" fontId="0" fillId="0" borderId="0" xfId="0"/>
    <xf numFmtId="0" fontId="5" fillId="0" borderId="0" xfId="1" applyFont="1" applyFill="1" applyAlignment="1">
      <alignment vertical="center"/>
    </xf>
    <xf numFmtId="0" fontId="6" fillId="0" borderId="0" xfId="1" applyFont="1" applyFill="1" applyAlignment="1">
      <alignment vertical="center" wrapText="1"/>
    </xf>
    <xf numFmtId="0" fontId="6" fillId="0" borderId="0" xfId="1" applyFont="1" applyFill="1" applyAlignment="1"/>
    <xf numFmtId="0" fontId="6" fillId="0" borderId="0" xfId="1" applyFont="1" applyFill="1" applyBorder="1" applyAlignment="1">
      <alignment horizontal="left" vertical="center"/>
    </xf>
    <xf numFmtId="0" fontId="6" fillId="0" borderId="0" xfId="1" applyFont="1" applyFill="1" applyBorder="1" applyAlignment="1"/>
    <xf numFmtId="0" fontId="7" fillId="0" borderId="2" xfId="1" applyFont="1" applyFill="1" applyBorder="1" applyAlignment="1">
      <alignment horizontal="center"/>
    </xf>
    <xf numFmtId="0" fontId="7" fillId="0" borderId="2" xfId="1" applyFont="1" applyFill="1" applyBorder="1" applyAlignment="1">
      <alignment horizontal="right"/>
    </xf>
    <xf numFmtId="0" fontId="6" fillId="0" borderId="0" xfId="1" applyFont="1" applyBorder="1" applyAlignment="1"/>
    <xf numFmtId="0" fontId="8" fillId="0" borderId="3" xfId="1" applyFont="1" applyFill="1" applyBorder="1" applyAlignment="1">
      <alignment horizontal="center"/>
    </xf>
    <xf numFmtId="0" fontId="8" fillId="0" borderId="3" xfId="1" applyFont="1" applyFill="1" applyBorder="1" applyAlignment="1">
      <alignment horizontal="right"/>
    </xf>
    <xf numFmtId="0" fontId="8" fillId="0" borderId="0" xfId="1" applyFont="1" applyFill="1" applyBorder="1" applyAlignment="1">
      <alignment horizontal="center"/>
    </xf>
    <xf numFmtId="1" fontId="8" fillId="0" borderId="0" xfId="1" applyNumberFormat="1" applyFont="1" applyFill="1" applyBorder="1" applyAlignment="1">
      <alignment horizontal="center"/>
    </xf>
    <xf numFmtId="2" fontId="8" fillId="0" borderId="0" xfId="1" applyNumberFormat="1" applyFont="1" applyFill="1" applyBorder="1" applyAlignment="1">
      <alignment horizontal="right"/>
    </xf>
    <xf numFmtId="2" fontId="6" fillId="0" borderId="0" xfId="1" applyNumberFormat="1" applyFont="1" applyFill="1" applyBorder="1" applyAlignment="1"/>
    <xf numFmtId="2" fontId="6" fillId="0" borderId="0" xfId="1" applyNumberFormat="1" applyFont="1" applyFill="1" applyAlignment="1"/>
    <xf numFmtId="2" fontId="8" fillId="0" borderId="0" xfId="2" applyNumberFormat="1" applyFont="1" applyFill="1" applyBorder="1" applyAlignment="1">
      <alignment horizontal="right"/>
    </xf>
    <xf numFmtId="0" fontId="4" fillId="0" borderId="0" xfId="1"/>
    <xf numFmtId="1" fontId="8" fillId="0" borderId="1" xfId="1" applyNumberFormat="1" applyFont="1" applyFill="1" applyBorder="1" applyAlignment="1">
      <alignment horizontal="center"/>
    </xf>
    <xf numFmtId="2" fontId="8" fillId="0" borderId="1" xfId="1" applyNumberFormat="1" applyFont="1" applyFill="1" applyBorder="1" applyAlignment="1">
      <alignment horizontal="right"/>
    </xf>
    <xf numFmtId="0" fontId="6" fillId="0" borderId="0" xfId="1" applyFont="1" applyAlignment="1">
      <alignment vertical="center"/>
    </xf>
    <xf numFmtId="0" fontId="6" fillId="0" borderId="0" xfId="1" applyFont="1" applyAlignment="1"/>
    <xf numFmtId="166" fontId="0" fillId="0" borderId="0" xfId="0" applyNumberFormat="1"/>
    <xf numFmtId="166"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0" fillId="0" borderId="0" xfId="0" applyNumberFormat="1"/>
    <xf numFmtId="17" fontId="0" fillId="0" borderId="0" xfId="0" applyNumberFormat="1"/>
    <xf numFmtId="4" fontId="0" fillId="0" borderId="0" xfId="0" applyNumberFormat="1"/>
    <xf numFmtId="0" fontId="0" fillId="0" borderId="4" xfId="0" applyBorder="1"/>
    <xf numFmtId="0" fontId="3" fillId="0" borderId="0" xfId="0" applyFont="1"/>
    <xf numFmtId="2" fontId="8" fillId="2" borderId="0" xfId="1" applyNumberFormat="1" applyFont="1" applyFill="1" applyBorder="1" applyAlignment="1">
      <alignment horizontal="right"/>
    </xf>
    <xf numFmtId="2" fontId="8" fillId="2" borderId="0" xfId="2" applyNumberFormat="1" applyFont="1" applyFill="1" applyBorder="1" applyAlignment="1">
      <alignment horizontal="right"/>
    </xf>
    <xf numFmtId="164" fontId="0" fillId="0" borderId="4" xfId="4" applyFont="1" applyBorder="1"/>
    <xf numFmtId="164" fontId="0" fillId="4" borderId="4" xfId="4" applyFont="1" applyFill="1" applyBorder="1"/>
    <xf numFmtId="0" fontId="10" fillId="0" borderId="0" xfId="0" applyFont="1" applyAlignment="1">
      <alignment horizontal="center" vertical="center" wrapText="1"/>
    </xf>
    <xf numFmtId="0" fontId="10" fillId="3" borderId="4" xfId="0" applyFont="1" applyFill="1" applyBorder="1" applyAlignment="1">
      <alignment horizontal="center" vertical="center" wrapText="1"/>
    </xf>
    <xf numFmtId="4" fontId="10" fillId="4" borderId="4"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0" fontId="12" fillId="0" borderId="4" xfId="0" applyFont="1" applyBorder="1" applyAlignment="1">
      <alignment horizontal="left"/>
    </xf>
    <xf numFmtId="0" fontId="10" fillId="4" borderId="4" xfId="0" applyFont="1" applyFill="1" applyBorder="1" applyAlignment="1">
      <alignment horizontal="center" vertical="center" wrapText="1"/>
    </xf>
    <xf numFmtId="166" fontId="0" fillId="4" borderId="4" xfId="0" applyNumberFormat="1" applyFill="1" applyBorder="1" applyAlignment="1">
      <alignment horizontal="center"/>
    </xf>
    <xf numFmtId="0" fontId="13" fillId="0" borderId="0" xfId="0" applyFont="1"/>
    <xf numFmtId="0" fontId="15" fillId="7" borderId="9" xfId="0" applyFont="1" applyFill="1" applyBorder="1" applyAlignment="1">
      <alignment horizontal="left" vertical="top" wrapText="1"/>
    </xf>
    <xf numFmtId="0" fontId="15" fillId="6" borderId="9" xfId="0" applyFont="1" applyFill="1" applyBorder="1" applyAlignment="1">
      <alignment horizontal="left" vertical="top" wrapText="1"/>
    </xf>
    <xf numFmtId="0" fontId="14" fillId="6" borderId="9" xfId="0" applyFont="1" applyFill="1" applyBorder="1" applyAlignment="1">
      <alignment horizontal="left" wrapText="1"/>
    </xf>
    <xf numFmtId="0" fontId="16" fillId="0" borderId="0" xfId="0" applyFont="1"/>
    <xf numFmtId="0" fontId="9" fillId="0" borderId="4" xfId="5" applyBorder="1" applyAlignment="1">
      <alignment wrapText="1"/>
    </xf>
    <xf numFmtId="0" fontId="1" fillId="0" borderId="0" xfId="0" applyFont="1"/>
    <xf numFmtId="0" fontId="18" fillId="0" borderId="0" xfId="0" applyFont="1"/>
    <xf numFmtId="0" fontId="0" fillId="0" borderId="0" xfId="0" applyAlignment="1"/>
    <xf numFmtId="0" fontId="24" fillId="0" borderId="0" xfId="0" applyFont="1" applyAlignment="1">
      <alignment vertical="center"/>
    </xf>
    <xf numFmtId="0" fontId="24" fillId="0" borderId="0" xfId="0" applyFont="1" applyAlignment="1"/>
    <xf numFmtId="0" fontId="0" fillId="4" borderId="0" xfId="0" applyFill="1"/>
    <xf numFmtId="0" fontId="26" fillId="4" borderId="0" xfId="0" applyFont="1" applyFill="1" applyAlignment="1"/>
    <xf numFmtId="0" fontId="26" fillId="0" borderId="0" xfId="0" applyFont="1" applyAlignment="1"/>
    <xf numFmtId="0" fontId="27" fillId="6" borderId="0" xfId="0" applyFont="1" applyFill="1" applyAlignment="1">
      <alignment horizontal="left" vertical="center"/>
    </xf>
    <xf numFmtId="0" fontId="28" fillId="4" borderId="0" xfId="0" applyFont="1" applyFill="1" applyAlignment="1"/>
    <xf numFmtId="0" fontId="28" fillId="0" borderId="0" xfId="0" applyFont="1" applyAlignment="1"/>
    <xf numFmtId="0" fontId="29" fillId="6" borderId="0" xfId="0" applyFont="1" applyFill="1" applyAlignment="1">
      <alignment horizontal="left" vertical="center"/>
    </xf>
    <xf numFmtId="164" fontId="0" fillId="0" borderId="0" xfId="0" applyNumberFormat="1"/>
    <xf numFmtId="164" fontId="10" fillId="3" borderId="4" xfId="0" applyNumberFormat="1" applyFont="1" applyFill="1" applyBorder="1" applyAlignment="1">
      <alignment horizontal="center" vertical="center" wrapText="1"/>
    </xf>
    <xf numFmtId="164" fontId="0" fillId="0" borderId="4" xfId="0" applyNumberFormat="1" applyBorder="1"/>
    <xf numFmtId="0" fontId="0" fillId="0" borderId="4" xfId="0" applyFill="1" applyBorder="1"/>
    <xf numFmtId="168" fontId="20" fillId="0" borderId="4" xfId="0" applyNumberFormat="1" applyFont="1" applyFill="1" applyBorder="1" applyAlignment="1" applyProtection="1">
      <alignment horizontal="center" vertical="center"/>
      <protection locked="0"/>
    </xf>
    <xf numFmtId="4" fontId="10" fillId="5" borderId="4" xfId="0" applyNumberFormat="1" applyFont="1" applyFill="1" applyBorder="1"/>
    <xf numFmtId="169" fontId="10" fillId="5" borderId="4" xfId="0" applyNumberFormat="1" applyFont="1" applyFill="1" applyBorder="1"/>
    <xf numFmtId="164" fontId="10" fillId="5" borderId="4" xfId="0" applyNumberFormat="1" applyFont="1" applyFill="1" applyBorder="1"/>
    <xf numFmtId="0" fontId="10" fillId="5" borderId="4" xfId="0" applyFont="1" applyFill="1" applyBorder="1"/>
    <xf numFmtId="0" fontId="22" fillId="8" borderId="5" xfId="0" applyFont="1" applyFill="1" applyBorder="1" applyAlignment="1">
      <alignment horizontal="center" vertical="center"/>
    </xf>
    <xf numFmtId="0" fontId="22" fillId="8" borderId="6" xfId="0" applyFont="1" applyFill="1" applyBorder="1" applyAlignment="1">
      <alignment horizontal="center" vertical="center"/>
    </xf>
    <xf numFmtId="0" fontId="22" fillId="8" borderId="7" xfId="0" applyFont="1" applyFill="1" applyBorder="1" applyAlignment="1">
      <alignment horizontal="center" vertical="center"/>
    </xf>
    <xf numFmtId="0" fontId="21" fillId="8" borderId="8" xfId="0" applyFont="1" applyFill="1" applyBorder="1" applyAlignment="1">
      <alignment horizontal="center"/>
    </xf>
    <xf numFmtId="0" fontId="21" fillId="8" borderId="0" xfId="0" applyFont="1" applyFill="1" applyBorder="1" applyAlignment="1">
      <alignment horizontal="center"/>
    </xf>
    <xf numFmtId="0" fontId="23" fillId="8" borderId="8" xfId="0" applyFont="1" applyFill="1" applyBorder="1" applyAlignment="1">
      <alignment horizontal="center"/>
    </xf>
    <xf numFmtId="0" fontId="23" fillId="8" borderId="0" xfId="0" applyFont="1" applyFill="1" applyBorder="1" applyAlignment="1">
      <alignment horizontal="center"/>
    </xf>
    <xf numFmtId="0" fontId="23" fillId="8" borderId="12" xfId="0" applyFont="1" applyFill="1" applyBorder="1" applyAlignment="1">
      <alignment horizontal="center"/>
    </xf>
    <xf numFmtId="0" fontId="10" fillId="5" borderId="4" xfId="0" applyFont="1" applyFill="1" applyBorder="1" applyAlignment="1">
      <alignment horizontal="center"/>
    </xf>
    <xf numFmtId="0" fontId="11" fillId="0" borderId="10" xfId="0" applyFont="1" applyFill="1" applyBorder="1" applyAlignment="1">
      <alignment horizontal="center"/>
    </xf>
    <xf numFmtId="0" fontId="11" fillId="0" borderId="3" xfId="0" applyFont="1" applyFill="1" applyBorder="1" applyAlignment="1">
      <alignment horizontal="center"/>
    </xf>
    <xf numFmtId="0" fontId="11" fillId="0" borderId="11" xfId="0" applyFont="1" applyFill="1" applyBorder="1" applyAlignment="1">
      <alignment horizontal="center"/>
    </xf>
    <xf numFmtId="0" fontId="6" fillId="0" borderId="1" xfId="1" applyFont="1" applyFill="1" applyBorder="1" applyAlignment="1">
      <alignment horizontal="left" wrapText="1"/>
    </xf>
    <xf numFmtId="165" fontId="6" fillId="0" borderId="0" xfId="1" applyNumberFormat="1" applyFont="1" applyFill="1" applyBorder="1" applyAlignment="1">
      <alignment horizontal="left"/>
    </xf>
    <xf numFmtId="0" fontId="24" fillId="0" borderId="0" xfId="0" applyFont="1" applyAlignment="1">
      <alignment horizontal="center" vertical="center" wrapText="1"/>
    </xf>
    <xf numFmtId="0" fontId="24" fillId="0" borderId="0" xfId="0" applyFont="1" applyAlignment="1">
      <alignment horizontal="center" vertical="center"/>
    </xf>
  </cellXfs>
  <cellStyles count="8">
    <cellStyle name="Normal" xfId="0" builtinId="0"/>
    <cellStyle name="Normal 2" xfId="1" xr:uid="{00000000-0005-0000-0000-000001000000}"/>
    <cellStyle name="Normal 3" xfId="3" xr:uid="{00000000-0005-0000-0000-000002000000}"/>
    <cellStyle name="Normal 3 2" xfId="2" xr:uid="{00000000-0005-0000-0000-000003000000}"/>
    <cellStyle name="Normal 4" xfId="7" xr:uid="{00000000-0005-0000-0000-000004000000}"/>
    <cellStyle name="Normal 6" xfId="5" xr:uid="{00000000-0005-0000-0000-000005000000}"/>
    <cellStyle name="Virgül" xfId="4" builtinId="3"/>
    <cellStyle name="Virgül 2" xfId="6" xr:uid="{00000000-0005-0000-0000-000008000000}"/>
  </cellStyles>
  <dxfs count="3">
    <dxf>
      <font>
        <condense val="0"/>
        <extend val="0"/>
        <color indexed="17"/>
      </font>
    </dxf>
    <dxf>
      <font>
        <condense val="0"/>
        <extend val="0"/>
        <color indexed="12"/>
      </font>
    </dxf>
    <dxf>
      <font>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10</xdr:col>
      <xdr:colOff>399238</xdr:colOff>
      <xdr:row>32</xdr:row>
      <xdr:rowOff>8838</xdr:rowOff>
    </xdr:to>
    <xdr:pic>
      <xdr:nvPicPr>
        <xdr:cNvPr id="2" name="Resim 1">
          <a:extLst>
            <a:ext uri="{FF2B5EF4-FFF2-40B4-BE49-F238E27FC236}">
              <a16:creationId xmlns:a16="http://schemas.microsoft.com/office/drawing/2014/main" id="{0F1BF134-531D-44A4-928E-52A56FEDCEDD}"/>
            </a:ext>
          </a:extLst>
        </xdr:cNvPr>
        <xdr:cNvPicPr>
          <a:picLocks noChangeAspect="1"/>
        </xdr:cNvPicPr>
      </xdr:nvPicPr>
      <xdr:blipFill>
        <a:blip xmlns:r="http://schemas.openxmlformats.org/officeDocument/2006/relationships" r:embed="rId1"/>
        <a:stretch>
          <a:fillRect/>
        </a:stretch>
      </xdr:blipFill>
      <xdr:spPr>
        <a:xfrm>
          <a:off x="0" y="365760"/>
          <a:ext cx="6495238" cy="54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UFEORTAK\2003=100%20ufe\2003=100UFEHESA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FEhesap"/>
      <sheetName val="zincir"/>
      <sheetName val="DOKUMyan"/>
      <sheetName val="DOKUM"/>
      <sheetName val="agranaliz (aylik)"/>
      <sheetName val="agranaliz (yıllık)"/>
      <sheetName val="18_10"/>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5"/>
  <sheetViews>
    <sheetView tabSelected="1" zoomScale="70" zoomScaleNormal="70" zoomScaleSheetLayoutView="70" workbookViewId="0">
      <selection activeCell="G5" sqref="G5"/>
    </sheetView>
  </sheetViews>
  <sheetFormatPr defaultRowHeight="14.4" x14ac:dyDescent="0.3"/>
  <cols>
    <col min="1" max="1" width="7.33203125" customWidth="1"/>
    <col min="2" max="2" width="18.33203125" customWidth="1"/>
    <col min="3" max="3" width="30.33203125" customWidth="1"/>
    <col min="4" max="4" width="17.33203125" style="28" customWidth="1"/>
    <col min="5" max="5" width="21.33203125" style="28" customWidth="1"/>
    <col min="6" max="6" width="18.44140625" style="28" customWidth="1"/>
    <col min="7" max="7" width="17.33203125" customWidth="1"/>
    <col min="8" max="8" width="14.6640625" customWidth="1"/>
    <col min="9" max="9" width="17.33203125" style="60" customWidth="1"/>
    <col min="10" max="10" width="12.88671875" style="60" customWidth="1"/>
    <col min="11" max="11" width="11.44140625" customWidth="1"/>
    <col min="12" max="12" width="19" style="28" customWidth="1"/>
    <col min="13" max="13" width="24.33203125" style="28" bestFit="1" customWidth="1"/>
    <col min="14" max="14" width="21" style="28" customWidth="1"/>
    <col min="15" max="15" width="17.33203125" style="28" customWidth="1"/>
    <col min="16" max="16" width="18.33203125" style="28" customWidth="1"/>
    <col min="17" max="17" width="16.6640625" style="28" customWidth="1"/>
  </cols>
  <sheetData>
    <row r="1" spans="1:17" ht="15" thickBot="1" x14ac:dyDescent="0.35"/>
    <row r="2" spans="1:17" ht="34.200000000000003" thickBot="1" x14ac:dyDescent="0.35">
      <c r="A2" s="69" t="s">
        <v>96</v>
      </c>
      <c r="B2" s="70"/>
      <c r="C2" s="70"/>
      <c r="D2" s="70"/>
      <c r="E2" s="70"/>
      <c r="F2" s="70"/>
      <c r="G2" s="70"/>
      <c r="H2" s="70"/>
      <c r="I2" s="70"/>
      <c r="J2" s="70"/>
      <c r="K2" s="70"/>
      <c r="L2" s="70"/>
      <c r="M2" s="70"/>
      <c r="N2" s="70"/>
      <c r="O2" s="70"/>
      <c r="P2" s="70"/>
      <c r="Q2" s="71"/>
    </row>
    <row r="3" spans="1:17" ht="36.6" x14ac:dyDescent="0.7">
      <c r="A3" s="72" t="s">
        <v>52</v>
      </c>
      <c r="B3" s="73"/>
      <c r="C3" s="78"/>
      <c r="D3" s="79"/>
      <c r="E3" s="79"/>
      <c r="F3" s="79"/>
      <c r="G3" s="79"/>
      <c r="H3" s="80"/>
      <c r="I3" s="74" t="s">
        <v>66</v>
      </c>
      <c r="J3" s="75"/>
      <c r="K3" s="75"/>
      <c r="L3" s="75"/>
      <c r="M3" s="75"/>
      <c r="N3" s="75"/>
      <c r="O3" s="75"/>
      <c r="P3" s="75"/>
      <c r="Q3" s="76"/>
    </row>
    <row r="4" spans="1:17" s="35" customFormat="1" ht="93.6" customHeight="1" x14ac:dyDescent="0.3">
      <c r="A4" s="36" t="s">
        <v>45</v>
      </c>
      <c r="B4" s="36" t="s">
        <v>39</v>
      </c>
      <c r="C4" s="36" t="s">
        <v>69</v>
      </c>
      <c r="D4" s="37" t="s">
        <v>99</v>
      </c>
      <c r="E4" s="37" t="s">
        <v>100</v>
      </c>
      <c r="F4" s="37" t="s">
        <v>40</v>
      </c>
      <c r="G4" s="40" t="s">
        <v>70</v>
      </c>
      <c r="H4" s="36" t="s">
        <v>68</v>
      </c>
      <c r="I4" s="61" t="s">
        <v>71</v>
      </c>
      <c r="J4" s="61" t="s">
        <v>98</v>
      </c>
      <c r="K4" s="36" t="s">
        <v>46</v>
      </c>
      <c r="L4" s="38" t="s">
        <v>47</v>
      </c>
      <c r="M4" s="38" t="s">
        <v>48</v>
      </c>
      <c r="N4" s="38" t="s">
        <v>49</v>
      </c>
      <c r="O4" s="38" t="s">
        <v>50</v>
      </c>
      <c r="P4" s="38" t="s">
        <v>72</v>
      </c>
      <c r="Q4" s="38" t="s">
        <v>73</v>
      </c>
    </row>
    <row r="5" spans="1:17" x14ac:dyDescent="0.3">
      <c r="A5" s="63">
        <v>1</v>
      </c>
      <c r="B5" s="29"/>
      <c r="C5" s="47"/>
      <c r="D5" s="34"/>
      <c r="E5" s="34"/>
      <c r="F5" s="34">
        <f t="shared" ref="F5:F12" si="0">+D5-E5</f>
        <v>0</v>
      </c>
      <c r="G5" s="41"/>
      <c r="H5" s="64" t="str">
        <f>IF(G5&gt;0,IF(AND(MONTH(G5)=1,DAY(G5)=1),G5+31,IF(AND(MONTH(G5)=3,DAY(G5)=1),G5+31,IF(AND(MONTH(G5)=5,DAY(G5)=1),G5+31,IF(AND(MONTH(G5)=7,DAY(G5)=1),G5+31,IF(AND(MONTH(G5)=8,DAY(G5)=1),G5+31,IF(AND(MONTH(G5)=10,DAY(G5)=1),G5+31,IF(AND(MONTH(G5)=12,DAY(G5)=1),G5+31,IF(DAY(G5)=31,G5+30,G5+31))))))))," ")</f>
        <v xml:space="preserve"> </v>
      </c>
      <c r="I5" s="62">
        <f>IFERROR((VLOOKUP(H5,'Yİ-ÜFE GÜNLÜK'!B:E,4,0)),114.830927456369)</f>
        <v>114.830927456369</v>
      </c>
      <c r="J5" s="62">
        <v>1022.25</v>
      </c>
      <c r="K5" s="29">
        <f>+J5/I5</f>
        <v>8.9022184410067808</v>
      </c>
      <c r="L5" s="33">
        <f>+K5*D5</f>
        <v>0</v>
      </c>
      <c r="M5" s="33">
        <f t="shared" ref="M5:M17" si="1">+K5*E5</f>
        <v>0</v>
      </c>
      <c r="N5" s="33">
        <f t="shared" ref="N5:N17" si="2">+L5-D5</f>
        <v>0</v>
      </c>
      <c r="O5" s="33">
        <f t="shared" ref="O5:O17" si="3">+M5-E5</f>
        <v>0</v>
      </c>
      <c r="P5" s="33">
        <f t="shared" ref="P5:P17" si="4">+N5-O5</f>
        <v>0</v>
      </c>
      <c r="Q5" s="33">
        <f>+P5*2%</f>
        <v>0</v>
      </c>
    </row>
    <row r="6" spans="1:17" x14ac:dyDescent="0.3">
      <c r="A6" s="63">
        <v>2</v>
      </c>
      <c r="B6" s="29"/>
      <c r="C6" s="47"/>
      <c r="D6" s="34"/>
      <c r="E6" s="34"/>
      <c r="F6" s="34">
        <f t="shared" si="0"/>
        <v>0</v>
      </c>
      <c r="G6" s="41"/>
      <c r="H6" s="64" t="str">
        <f t="shared" ref="H6:H17" si="5">IF(G6&gt;0,IF(AND(MONTH(G6)=1,DAY(G6)=1),G6+31,IF(AND(MONTH(G6)=3,DAY(G6)=1),G6+31,IF(AND(MONTH(G6)=5,DAY(G6)=1),G6+31,IF(AND(MONTH(G6)=7,DAY(G6)=1),G6+31,IF(AND(MONTH(G6)=8,DAY(G6)=1),G6+31,IF(AND(MONTH(G6)=10,DAY(G6)=1),G6+31,IF(AND(MONTH(G6)=12,DAY(G6)=1),G6+31,IF(DAY(G6)=31,G6+30,G6+31))))))))," ")</f>
        <v xml:space="preserve"> </v>
      </c>
      <c r="I6" s="62">
        <f>IFERROR((VLOOKUP(H6,'Yİ-ÜFE GÜNLÜK'!B:E,4,0)),114.830927456369)</f>
        <v>114.830927456369</v>
      </c>
      <c r="J6" s="62">
        <v>1022.25</v>
      </c>
      <c r="K6" s="29">
        <f t="shared" ref="K6:K17" si="6">+J6/I6</f>
        <v>8.9022184410067808</v>
      </c>
      <c r="L6" s="33">
        <f t="shared" ref="L6:L17" si="7">+K6*D6</f>
        <v>0</v>
      </c>
      <c r="M6" s="33">
        <f t="shared" si="1"/>
        <v>0</v>
      </c>
      <c r="N6" s="33">
        <f t="shared" si="2"/>
        <v>0</v>
      </c>
      <c r="O6" s="33">
        <f t="shared" si="3"/>
        <v>0</v>
      </c>
      <c r="P6" s="33">
        <f t="shared" si="4"/>
        <v>0</v>
      </c>
      <c r="Q6" s="33">
        <f t="shared" ref="Q6:Q17" si="8">+P6*2%</f>
        <v>0</v>
      </c>
    </row>
    <row r="7" spans="1:17" x14ac:dyDescent="0.3">
      <c r="A7" s="63">
        <v>3</v>
      </c>
      <c r="B7" s="29"/>
      <c r="C7" s="47"/>
      <c r="D7" s="34"/>
      <c r="E7" s="34"/>
      <c r="F7" s="34">
        <f t="shared" si="0"/>
        <v>0</v>
      </c>
      <c r="G7" s="41"/>
      <c r="H7" s="64" t="str">
        <f t="shared" si="5"/>
        <v xml:space="preserve"> </v>
      </c>
      <c r="I7" s="62">
        <f>IFERROR((VLOOKUP(H7,'Yİ-ÜFE GÜNLÜK'!B:E,4,0)),114.830927456369)</f>
        <v>114.830927456369</v>
      </c>
      <c r="J7" s="62">
        <v>1022.25</v>
      </c>
      <c r="K7" s="29">
        <f t="shared" si="6"/>
        <v>8.9022184410067808</v>
      </c>
      <c r="L7" s="33">
        <f t="shared" si="7"/>
        <v>0</v>
      </c>
      <c r="M7" s="33">
        <f t="shared" si="1"/>
        <v>0</v>
      </c>
      <c r="N7" s="33">
        <f t="shared" si="2"/>
        <v>0</v>
      </c>
      <c r="O7" s="33">
        <f t="shared" si="3"/>
        <v>0</v>
      </c>
      <c r="P7" s="33">
        <f t="shared" si="4"/>
        <v>0</v>
      </c>
      <c r="Q7" s="33">
        <f t="shared" si="8"/>
        <v>0</v>
      </c>
    </row>
    <row r="8" spans="1:17" x14ac:dyDescent="0.3">
      <c r="A8" s="63">
        <v>4</v>
      </c>
      <c r="B8" s="29"/>
      <c r="C8" s="47"/>
      <c r="D8" s="34"/>
      <c r="E8" s="34"/>
      <c r="F8" s="34">
        <f t="shared" si="0"/>
        <v>0</v>
      </c>
      <c r="G8" s="41"/>
      <c r="H8" s="64" t="str">
        <f t="shared" si="5"/>
        <v xml:space="preserve"> </v>
      </c>
      <c r="I8" s="62">
        <f>IFERROR((VLOOKUP(H8,'Yİ-ÜFE GÜNLÜK'!B:E,4,0)),114.830927456369)</f>
        <v>114.830927456369</v>
      </c>
      <c r="J8" s="62">
        <v>1022.25</v>
      </c>
      <c r="K8" s="29">
        <f t="shared" si="6"/>
        <v>8.9022184410067808</v>
      </c>
      <c r="L8" s="33">
        <f t="shared" si="7"/>
        <v>0</v>
      </c>
      <c r="M8" s="33">
        <f t="shared" si="1"/>
        <v>0</v>
      </c>
      <c r="N8" s="33">
        <f t="shared" si="2"/>
        <v>0</v>
      </c>
      <c r="O8" s="33">
        <f t="shared" si="3"/>
        <v>0</v>
      </c>
      <c r="P8" s="33">
        <f t="shared" si="4"/>
        <v>0</v>
      </c>
      <c r="Q8" s="33">
        <f t="shared" si="8"/>
        <v>0</v>
      </c>
    </row>
    <row r="9" spans="1:17" ht="15.6" x14ac:dyDescent="0.3">
      <c r="A9" s="63">
        <v>5</v>
      </c>
      <c r="B9" s="29"/>
      <c r="C9" s="39"/>
      <c r="D9" s="34"/>
      <c r="E9" s="34"/>
      <c r="F9" s="34">
        <f t="shared" si="0"/>
        <v>0</v>
      </c>
      <c r="G9" s="41"/>
      <c r="H9" s="64" t="str">
        <f t="shared" si="5"/>
        <v xml:space="preserve"> </v>
      </c>
      <c r="I9" s="62">
        <f>IFERROR((VLOOKUP(H9,'Yİ-ÜFE GÜNLÜK'!B:E,4,0)),114.830927456369)</f>
        <v>114.830927456369</v>
      </c>
      <c r="J9" s="62">
        <v>1022.25</v>
      </c>
      <c r="K9" s="29">
        <f t="shared" si="6"/>
        <v>8.9022184410067808</v>
      </c>
      <c r="L9" s="33">
        <f t="shared" si="7"/>
        <v>0</v>
      </c>
      <c r="M9" s="33">
        <f t="shared" si="1"/>
        <v>0</v>
      </c>
      <c r="N9" s="33">
        <f t="shared" si="2"/>
        <v>0</v>
      </c>
      <c r="O9" s="33">
        <f t="shared" si="3"/>
        <v>0</v>
      </c>
      <c r="P9" s="33">
        <f t="shared" si="4"/>
        <v>0</v>
      </c>
      <c r="Q9" s="33">
        <f t="shared" si="8"/>
        <v>0</v>
      </c>
    </row>
    <row r="10" spans="1:17" ht="15.6" x14ac:dyDescent="0.3">
      <c r="A10" s="63">
        <v>6</v>
      </c>
      <c r="B10" s="29"/>
      <c r="C10" s="39"/>
      <c r="D10" s="34"/>
      <c r="E10" s="34"/>
      <c r="F10" s="34">
        <f t="shared" si="0"/>
        <v>0</v>
      </c>
      <c r="G10" s="41"/>
      <c r="H10" s="64" t="str">
        <f t="shared" si="5"/>
        <v xml:space="preserve"> </v>
      </c>
      <c r="I10" s="62">
        <f>IFERROR((VLOOKUP(H10,'Yİ-ÜFE GÜNLÜK'!B:E,4,0)),114.830927456369)</f>
        <v>114.830927456369</v>
      </c>
      <c r="J10" s="62">
        <v>1022.25</v>
      </c>
      <c r="K10" s="29">
        <f t="shared" si="6"/>
        <v>8.9022184410067808</v>
      </c>
      <c r="L10" s="33">
        <f t="shared" si="7"/>
        <v>0</v>
      </c>
      <c r="M10" s="33">
        <f t="shared" si="1"/>
        <v>0</v>
      </c>
      <c r="N10" s="33">
        <f t="shared" si="2"/>
        <v>0</v>
      </c>
      <c r="O10" s="33">
        <f t="shared" si="3"/>
        <v>0</v>
      </c>
      <c r="P10" s="33">
        <f t="shared" si="4"/>
        <v>0</v>
      </c>
      <c r="Q10" s="33">
        <f t="shared" si="8"/>
        <v>0</v>
      </c>
    </row>
    <row r="11" spans="1:17" ht="15.6" x14ac:dyDescent="0.3">
      <c r="A11" s="63">
        <v>7</v>
      </c>
      <c r="B11" s="29"/>
      <c r="C11" s="39"/>
      <c r="D11" s="34"/>
      <c r="E11" s="34"/>
      <c r="F11" s="34">
        <f t="shared" si="0"/>
        <v>0</v>
      </c>
      <c r="G11" s="41"/>
      <c r="H11" s="64" t="str">
        <f t="shared" si="5"/>
        <v xml:space="preserve"> </v>
      </c>
      <c r="I11" s="62">
        <f>IFERROR((VLOOKUP(H11,'Yİ-ÜFE GÜNLÜK'!B:E,4,0)),114.830927456369)</f>
        <v>114.830927456369</v>
      </c>
      <c r="J11" s="62">
        <v>1022.25</v>
      </c>
      <c r="K11" s="29">
        <f t="shared" si="6"/>
        <v>8.9022184410067808</v>
      </c>
      <c r="L11" s="33">
        <f t="shared" si="7"/>
        <v>0</v>
      </c>
      <c r="M11" s="33">
        <f t="shared" si="1"/>
        <v>0</v>
      </c>
      <c r="N11" s="33">
        <f t="shared" si="2"/>
        <v>0</v>
      </c>
      <c r="O11" s="33">
        <f t="shared" si="3"/>
        <v>0</v>
      </c>
      <c r="P11" s="33">
        <f t="shared" si="4"/>
        <v>0</v>
      </c>
      <c r="Q11" s="33">
        <f t="shared" si="8"/>
        <v>0</v>
      </c>
    </row>
    <row r="12" spans="1:17" ht="15.6" x14ac:dyDescent="0.3">
      <c r="A12" s="63">
        <v>8</v>
      </c>
      <c r="B12" s="29"/>
      <c r="C12" s="39"/>
      <c r="D12" s="34"/>
      <c r="E12" s="34"/>
      <c r="F12" s="34">
        <f t="shared" si="0"/>
        <v>0</v>
      </c>
      <c r="G12" s="41"/>
      <c r="H12" s="64" t="str">
        <f t="shared" si="5"/>
        <v xml:space="preserve"> </v>
      </c>
      <c r="I12" s="62">
        <f>IFERROR((VLOOKUP(H12,'Yİ-ÜFE GÜNLÜK'!B:E,4,0)),114.830927456369)</f>
        <v>114.830927456369</v>
      </c>
      <c r="J12" s="62">
        <v>1022.25</v>
      </c>
      <c r="K12" s="29">
        <f t="shared" si="6"/>
        <v>8.9022184410067808</v>
      </c>
      <c r="L12" s="33">
        <f t="shared" si="7"/>
        <v>0</v>
      </c>
      <c r="M12" s="33">
        <f t="shared" si="1"/>
        <v>0</v>
      </c>
      <c r="N12" s="33">
        <f t="shared" si="2"/>
        <v>0</v>
      </c>
      <c r="O12" s="33">
        <f t="shared" si="3"/>
        <v>0</v>
      </c>
      <c r="P12" s="33">
        <f t="shared" si="4"/>
        <v>0</v>
      </c>
      <c r="Q12" s="33">
        <f t="shared" si="8"/>
        <v>0</v>
      </c>
    </row>
    <row r="13" spans="1:17" ht="15.6" x14ac:dyDescent="0.3">
      <c r="A13" s="63">
        <v>9</v>
      </c>
      <c r="B13" s="29"/>
      <c r="C13" s="39"/>
      <c r="D13" s="34"/>
      <c r="E13" s="34"/>
      <c r="F13" s="34">
        <f t="shared" ref="F13:F17" si="9">+D13-E13</f>
        <v>0</v>
      </c>
      <c r="G13" s="41"/>
      <c r="H13" s="64" t="str">
        <f t="shared" si="5"/>
        <v xml:space="preserve"> </v>
      </c>
      <c r="I13" s="62">
        <f>IFERROR((VLOOKUP(H13,'Yİ-ÜFE GÜNLÜK'!B:E,4,0)),114.830927456369)</f>
        <v>114.830927456369</v>
      </c>
      <c r="J13" s="62">
        <v>1022.25</v>
      </c>
      <c r="K13" s="29">
        <f t="shared" si="6"/>
        <v>8.9022184410067808</v>
      </c>
      <c r="L13" s="33">
        <f t="shared" si="7"/>
        <v>0</v>
      </c>
      <c r="M13" s="33">
        <f t="shared" si="1"/>
        <v>0</v>
      </c>
      <c r="N13" s="33">
        <f t="shared" si="2"/>
        <v>0</v>
      </c>
      <c r="O13" s="33">
        <f t="shared" si="3"/>
        <v>0</v>
      </c>
      <c r="P13" s="33">
        <f t="shared" si="4"/>
        <v>0</v>
      </c>
      <c r="Q13" s="33">
        <f t="shared" si="8"/>
        <v>0</v>
      </c>
    </row>
    <row r="14" spans="1:17" ht="15.6" x14ac:dyDescent="0.3">
      <c r="A14" s="63">
        <v>10</v>
      </c>
      <c r="B14" s="29"/>
      <c r="C14" s="39"/>
      <c r="D14" s="34"/>
      <c r="E14" s="34"/>
      <c r="F14" s="34">
        <f t="shared" si="9"/>
        <v>0</v>
      </c>
      <c r="G14" s="41"/>
      <c r="H14" s="64" t="str">
        <f t="shared" si="5"/>
        <v xml:space="preserve"> </v>
      </c>
      <c r="I14" s="62">
        <f>IFERROR((VLOOKUP(H14,'Yİ-ÜFE GÜNLÜK'!B:E,4,0)),114.830927456369)</f>
        <v>114.830927456369</v>
      </c>
      <c r="J14" s="62">
        <v>1022.25</v>
      </c>
      <c r="K14" s="29">
        <f t="shared" si="6"/>
        <v>8.9022184410067808</v>
      </c>
      <c r="L14" s="33">
        <f t="shared" si="7"/>
        <v>0</v>
      </c>
      <c r="M14" s="33">
        <f t="shared" si="1"/>
        <v>0</v>
      </c>
      <c r="N14" s="33">
        <f t="shared" si="2"/>
        <v>0</v>
      </c>
      <c r="O14" s="33">
        <f t="shared" si="3"/>
        <v>0</v>
      </c>
      <c r="P14" s="33">
        <f t="shared" si="4"/>
        <v>0</v>
      </c>
      <c r="Q14" s="33">
        <f t="shared" si="8"/>
        <v>0</v>
      </c>
    </row>
    <row r="15" spans="1:17" ht="15.6" x14ac:dyDescent="0.3">
      <c r="A15" s="63">
        <v>11</v>
      </c>
      <c r="B15" s="29"/>
      <c r="C15" s="39"/>
      <c r="D15" s="34"/>
      <c r="E15" s="34"/>
      <c r="F15" s="34">
        <f t="shared" si="9"/>
        <v>0</v>
      </c>
      <c r="G15" s="41"/>
      <c r="H15" s="64" t="str">
        <f t="shared" si="5"/>
        <v xml:space="preserve"> </v>
      </c>
      <c r="I15" s="62">
        <f>IFERROR((VLOOKUP(H15,'Yİ-ÜFE GÜNLÜK'!B:E,4,0)),114.830927456369)</f>
        <v>114.830927456369</v>
      </c>
      <c r="J15" s="62">
        <v>1022.25</v>
      </c>
      <c r="K15" s="29">
        <f t="shared" si="6"/>
        <v>8.9022184410067808</v>
      </c>
      <c r="L15" s="33">
        <f t="shared" si="7"/>
        <v>0</v>
      </c>
      <c r="M15" s="33">
        <f t="shared" si="1"/>
        <v>0</v>
      </c>
      <c r="N15" s="33">
        <f t="shared" si="2"/>
        <v>0</v>
      </c>
      <c r="O15" s="33">
        <f t="shared" si="3"/>
        <v>0</v>
      </c>
      <c r="P15" s="33">
        <f t="shared" si="4"/>
        <v>0</v>
      </c>
      <c r="Q15" s="33">
        <f t="shared" si="8"/>
        <v>0</v>
      </c>
    </row>
    <row r="16" spans="1:17" ht="15.6" x14ac:dyDescent="0.3">
      <c r="A16" s="63">
        <v>12</v>
      </c>
      <c r="B16" s="29"/>
      <c r="C16" s="39"/>
      <c r="D16" s="34"/>
      <c r="E16" s="34"/>
      <c r="F16" s="34">
        <f t="shared" si="9"/>
        <v>0</v>
      </c>
      <c r="G16" s="41"/>
      <c r="H16" s="64" t="str">
        <f t="shared" si="5"/>
        <v xml:space="preserve"> </v>
      </c>
      <c r="I16" s="62">
        <f>IFERROR((VLOOKUP(H16,'Yİ-ÜFE GÜNLÜK'!B:E,4,0)),114.830927456369)</f>
        <v>114.830927456369</v>
      </c>
      <c r="J16" s="62">
        <v>1022.25</v>
      </c>
      <c r="K16" s="29">
        <f t="shared" si="6"/>
        <v>8.9022184410067808</v>
      </c>
      <c r="L16" s="33">
        <f t="shared" si="7"/>
        <v>0</v>
      </c>
      <c r="M16" s="33">
        <f t="shared" si="1"/>
        <v>0</v>
      </c>
      <c r="N16" s="33">
        <f t="shared" si="2"/>
        <v>0</v>
      </c>
      <c r="O16" s="33">
        <f t="shared" si="3"/>
        <v>0</v>
      </c>
      <c r="P16" s="33">
        <f t="shared" si="4"/>
        <v>0</v>
      </c>
      <c r="Q16" s="33">
        <f t="shared" si="8"/>
        <v>0</v>
      </c>
    </row>
    <row r="17" spans="1:17" ht="15.6" x14ac:dyDescent="0.3">
      <c r="A17" s="63">
        <v>13</v>
      </c>
      <c r="B17" s="29"/>
      <c r="C17" s="39"/>
      <c r="D17" s="34"/>
      <c r="E17" s="34"/>
      <c r="F17" s="34">
        <f t="shared" si="9"/>
        <v>0</v>
      </c>
      <c r="G17" s="41"/>
      <c r="H17" s="64" t="str">
        <f t="shared" si="5"/>
        <v xml:space="preserve"> </v>
      </c>
      <c r="I17" s="62">
        <f>IFERROR((VLOOKUP(H17,'Yİ-ÜFE GÜNLÜK'!B:E,4,0)),114.830927456369)</f>
        <v>114.830927456369</v>
      </c>
      <c r="J17" s="62">
        <v>1022.25</v>
      </c>
      <c r="K17" s="29">
        <f t="shared" si="6"/>
        <v>8.9022184410067808</v>
      </c>
      <c r="L17" s="33">
        <f t="shared" si="7"/>
        <v>0</v>
      </c>
      <c r="M17" s="33">
        <f t="shared" si="1"/>
        <v>0</v>
      </c>
      <c r="N17" s="33">
        <f t="shared" si="2"/>
        <v>0</v>
      </c>
      <c r="O17" s="33">
        <f t="shared" si="3"/>
        <v>0</v>
      </c>
      <c r="P17" s="33">
        <f t="shared" si="4"/>
        <v>0</v>
      </c>
      <c r="Q17" s="33">
        <f t="shared" si="8"/>
        <v>0</v>
      </c>
    </row>
    <row r="18" spans="1:17" s="30" customFormat="1" ht="18" x14ac:dyDescent="0.35">
      <c r="A18" s="77"/>
      <c r="B18" s="77"/>
      <c r="C18" s="77"/>
      <c r="D18" s="65">
        <f>SUBTOTAL(9,D5:D17)</f>
        <v>0</v>
      </c>
      <c r="E18" s="65">
        <f>SUBTOTAL(9,E5:E17)</f>
        <v>0</v>
      </c>
      <c r="F18" s="65">
        <f>SUBTOTAL(9,F5:F17)</f>
        <v>0</v>
      </c>
      <c r="G18" s="66"/>
      <c r="H18" s="66"/>
      <c r="I18" s="67"/>
      <c r="J18" s="67"/>
      <c r="K18" s="68"/>
      <c r="L18" s="65">
        <f t="shared" ref="L18:Q18" si="10">SUBTOTAL(9,L5:L17)</f>
        <v>0</v>
      </c>
      <c r="M18" s="65">
        <f t="shared" si="10"/>
        <v>0</v>
      </c>
      <c r="N18" s="65">
        <f t="shared" si="10"/>
        <v>0</v>
      </c>
      <c r="O18" s="65">
        <f t="shared" si="10"/>
        <v>0</v>
      </c>
      <c r="P18" s="65">
        <f t="shared" si="10"/>
        <v>0</v>
      </c>
      <c r="Q18" s="65">
        <f t="shared" si="10"/>
        <v>0</v>
      </c>
    </row>
    <row r="20" spans="1:17" ht="21" x14ac:dyDescent="0.4">
      <c r="B20" s="46" t="s">
        <v>51</v>
      </c>
    </row>
    <row r="21" spans="1:17" ht="21" x14ac:dyDescent="0.4">
      <c r="B21" s="42" t="s">
        <v>97</v>
      </c>
    </row>
    <row r="22" spans="1:17" ht="21" x14ac:dyDescent="0.4">
      <c r="B22" s="42" t="s">
        <v>36</v>
      </c>
    </row>
    <row r="23" spans="1:17" ht="21" x14ac:dyDescent="0.4">
      <c r="B23" s="42" t="s">
        <v>67</v>
      </c>
    </row>
    <row r="25" spans="1:17" x14ac:dyDescent="0.3">
      <c r="B25" s="54" t="s">
        <v>95</v>
      </c>
    </row>
    <row r="26" spans="1:17" x14ac:dyDescent="0.3">
      <c r="B26" s="55" t="s">
        <v>74</v>
      </c>
    </row>
    <row r="27" spans="1:17" x14ac:dyDescent="0.3">
      <c r="B27" s="56" t="s">
        <v>75</v>
      </c>
    </row>
    <row r="28" spans="1:17" x14ac:dyDescent="0.3">
      <c r="B28" s="56" t="s">
        <v>76</v>
      </c>
    </row>
    <row r="29" spans="1:17" x14ac:dyDescent="0.3">
      <c r="B29" s="56" t="s">
        <v>77</v>
      </c>
    </row>
    <row r="30" spans="1:17" x14ac:dyDescent="0.3">
      <c r="B30" s="56" t="s">
        <v>78</v>
      </c>
    </row>
    <row r="31" spans="1:17" x14ac:dyDescent="0.3">
      <c r="B31" s="56" t="s">
        <v>79</v>
      </c>
    </row>
    <row r="32" spans="1:17" x14ac:dyDescent="0.3">
      <c r="B32" s="56" t="s">
        <v>80</v>
      </c>
    </row>
    <row r="33" spans="2:2" x14ac:dyDescent="0.3">
      <c r="B33" s="56" t="s">
        <v>81</v>
      </c>
    </row>
    <row r="34" spans="2:2" x14ac:dyDescent="0.3">
      <c r="B34" s="56" t="s">
        <v>82</v>
      </c>
    </row>
    <row r="35" spans="2:2" x14ac:dyDescent="0.3">
      <c r="B35" s="56" t="s">
        <v>83</v>
      </c>
    </row>
    <row r="36" spans="2:2" x14ac:dyDescent="0.3">
      <c r="B36" s="56" t="s">
        <v>84</v>
      </c>
    </row>
    <row r="37" spans="2:2" x14ac:dyDescent="0.3">
      <c r="B37" s="56" t="s">
        <v>85</v>
      </c>
    </row>
    <row r="38" spans="2:2" x14ac:dyDescent="0.3">
      <c r="B38" s="56" t="s">
        <v>86</v>
      </c>
    </row>
    <row r="39" spans="2:2" x14ac:dyDescent="0.3">
      <c r="B39" s="56" t="s">
        <v>87</v>
      </c>
    </row>
    <row r="40" spans="2:2" x14ac:dyDescent="0.3">
      <c r="B40" s="56" t="s">
        <v>88</v>
      </c>
    </row>
    <row r="41" spans="2:2" x14ac:dyDescent="0.3">
      <c r="B41" s="56" t="s">
        <v>89</v>
      </c>
    </row>
    <row r="42" spans="2:2" x14ac:dyDescent="0.3">
      <c r="B42" s="56" t="s">
        <v>90</v>
      </c>
    </row>
    <row r="43" spans="2:2" x14ac:dyDescent="0.3">
      <c r="B43" s="56" t="s">
        <v>91</v>
      </c>
    </row>
    <row r="44" spans="2:2" x14ac:dyDescent="0.3">
      <c r="B44" s="56" t="s">
        <v>92</v>
      </c>
    </row>
    <row r="45" spans="2:2" x14ac:dyDescent="0.3">
      <c r="B45" s="56" t="s">
        <v>93</v>
      </c>
    </row>
  </sheetData>
  <mergeCells count="5">
    <mergeCell ref="A2:Q2"/>
    <mergeCell ref="A3:B3"/>
    <mergeCell ref="I3:Q3"/>
    <mergeCell ref="A18:C18"/>
    <mergeCell ref="C3:H3"/>
  </mergeCells>
  <conditionalFormatting sqref="H5:H17">
    <cfRule type="expression" dxfId="2" priority="1" stopIfTrue="1">
      <formula>$L5="İ"</formula>
    </cfRule>
    <cfRule type="expression" dxfId="1" priority="2" stopIfTrue="1">
      <formula>$L5="Y"</formula>
    </cfRule>
    <cfRule type="expression" dxfId="0" priority="3" stopIfTrue="1">
      <formula>$L5="X"</formula>
    </cfRule>
  </conditionalFormatting>
  <pageMargins left="0.36" right="0.37" top="0.74803149606299213" bottom="0.74803149606299213" header="0.31496062992125984" footer="0.31496062992125984"/>
  <pageSetup paperSize="8"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E6242"/>
  <sheetViews>
    <sheetView workbookViewId="0">
      <pane xSplit="2" ySplit="2" topLeftCell="C6218" activePane="bottomRight" state="frozen"/>
      <selection pane="topRight" activeCell="C1" sqref="C1"/>
      <selection pane="bottomLeft" activeCell="A3" sqref="A3"/>
      <selection pane="bottomRight" activeCell="E6212" sqref="E6212:E6242"/>
    </sheetView>
  </sheetViews>
  <sheetFormatPr defaultRowHeight="14.4" x14ac:dyDescent="0.3"/>
  <cols>
    <col min="1" max="1" width="4.33203125" customWidth="1"/>
    <col min="2" max="2" width="10.33203125" style="22" bestFit="1" customWidth="1"/>
    <col min="3" max="3" width="11.33203125" customWidth="1"/>
    <col min="5" max="5" width="12" bestFit="1" customWidth="1"/>
  </cols>
  <sheetData>
    <row r="2" spans="2:5" s="24" customFormat="1" x14ac:dyDescent="0.3">
      <c r="B2" s="23" t="s">
        <v>42</v>
      </c>
      <c r="C2" s="24" t="s">
        <v>43</v>
      </c>
      <c r="D2" s="24" t="s">
        <v>44</v>
      </c>
      <c r="E2" s="24" t="s">
        <v>37</v>
      </c>
    </row>
    <row r="3" spans="2:5" x14ac:dyDescent="0.3">
      <c r="B3" s="22">
        <v>38353</v>
      </c>
      <c r="C3" t="s">
        <v>4</v>
      </c>
      <c r="D3">
        <v>2005</v>
      </c>
      <c r="E3">
        <f>SUMIFS('Yİ-ÜFE AYLIK'!E:E,'Yİ-ÜFE AYLIK'!D:D,'Yİ-ÜFE GÜNLÜK'!D3,'Yİ-ÜFE AYLIK'!C:C,'Yİ-ÜFE GÜNLÜK'!C3)</f>
        <v>114.83092745636917</v>
      </c>
    </row>
    <row r="4" spans="2:5" x14ac:dyDescent="0.3">
      <c r="B4" s="22">
        <v>38354</v>
      </c>
      <c r="C4" t="s">
        <v>4</v>
      </c>
      <c r="D4">
        <v>2005</v>
      </c>
      <c r="E4">
        <f>SUMIFS('Yİ-ÜFE AYLIK'!E:E,'Yİ-ÜFE AYLIK'!D:D,'Yİ-ÜFE GÜNLÜK'!D4,'Yİ-ÜFE AYLIK'!C:C,'Yİ-ÜFE GÜNLÜK'!C4)</f>
        <v>114.83092745636917</v>
      </c>
    </row>
    <row r="5" spans="2:5" x14ac:dyDescent="0.3">
      <c r="B5" s="22">
        <v>38355</v>
      </c>
      <c r="C5" t="s">
        <v>4</v>
      </c>
      <c r="D5">
        <v>2005</v>
      </c>
      <c r="E5">
        <f>SUMIFS('Yİ-ÜFE AYLIK'!E:E,'Yİ-ÜFE AYLIK'!D:D,'Yİ-ÜFE GÜNLÜK'!D5,'Yİ-ÜFE AYLIK'!C:C,'Yİ-ÜFE GÜNLÜK'!C5)</f>
        <v>114.83092745636917</v>
      </c>
    </row>
    <row r="6" spans="2:5" x14ac:dyDescent="0.3">
      <c r="B6" s="22">
        <v>38356</v>
      </c>
      <c r="C6" t="s">
        <v>4</v>
      </c>
      <c r="D6">
        <v>2005</v>
      </c>
      <c r="E6">
        <f>SUMIFS('Yİ-ÜFE AYLIK'!E:E,'Yİ-ÜFE AYLIK'!D:D,'Yİ-ÜFE GÜNLÜK'!D6,'Yİ-ÜFE AYLIK'!C:C,'Yİ-ÜFE GÜNLÜK'!C6)</f>
        <v>114.83092745636917</v>
      </c>
    </row>
    <row r="7" spans="2:5" x14ac:dyDescent="0.3">
      <c r="B7" s="22">
        <v>38357</v>
      </c>
      <c r="C7" t="s">
        <v>4</v>
      </c>
      <c r="D7">
        <v>2005</v>
      </c>
      <c r="E7">
        <f>SUMIFS('Yİ-ÜFE AYLIK'!E:E,'Yİ-ÜFE AYLIK'!D:D,'Yİ-ÜFE GÜNLÜK'!D7,'Yİ-ÜFE AYLIK'!C:C,'Yİ-ÜFE GÜNLÜK'!C7)</f>
        <v>114.83092745636917</v>
      </c>
    </row>
    <row r="8" spans="2:5" x14ac:dyDescent="0.3">
      <c r="B8" s="22">
        <v>38358</v>
      </c>
      <c r="C8" t="s">
        <v>4</v>
      </c>
      <c r="D8">
        <v>2005</v>
      </c>
      <c r="E8">
        <f>SUMIFS('Yİ-ÜFE AYLIK'!E:E,'Yİ-ÜFE AYLIK'!D:D,'Yİ-ÜFE GÜNLÜK'!D8,'Yİ-ÜFE AYLIK'!C:C,'Yİ-ÜFE GÜNLÜK'!C8)</f>
        <v>114.83092745636917</v>
      </c>
    </row>
    <row r="9" spans="2:5" x14ac:dyDescent="0.3">
      <c r="B9" s="22">
        <v>38359</v>
      </c>
      <c r="C9" t="s">
        <v>4</v>
      </c>
      <c r="D9">
        <v>2005</v>
      </c>
      <c r="E9">
        <f>SUMIFS('Yİ-ÜFE AYLIK'!E:E,'Yİ-ÜFE AYLIK'!D:D,'Yİ-ÜFE GÜNLÜK'!D9,'Yİ-ÜFE AYLIK'!C:C,'Yİ-ÜFE GÜNLÜK'!C9)</f>
        <v>114.83092745636917</v>
      </c>
    </row>
    <row r="10" spans="2:5" x14ac:dyDescent="0.3">
      <c r="B10" s="22">
        <v>38360</v>
      </c>
      <c r="C10" t="s">
        <v>4</v>
      </c>
      <c r="D10">
        <v>2005</v>
      </c>
      <c r="E10">
        <f>SUMIFS('Yİ-ÜFE AYLIK'!E:E,'Yİ-ÜFE AYLIK'!D:D,'Yİ-ÜFE GÜNLÜK'!D10,'Yİ-ÜFE AYLIK'!C:C,'Yİ-ÜFE GÜNLÜK'!C10)</f>
        <v>114.83092745636917</v>
      </c>
    </row>
    <row r="11" spans="2:5" x14ac:dyDescent="0.3">
      <c r="B11" s="22">
        <v>38361</v>
      </c>
      <c r="C11" t="s">
        <v>4</v>
      </c>
      <c r="D11">
        <v>2005</v>
      </c>
      <c r="E11">
        <f>SUMIFS('Yİ-ÜFE AYLIK'!E:E,'Yİ-ÜFE AYLIK'!D:D,'Yİ-ÜFE GÜNLÜK'!D11,'Yİ-ÜFE AYLIK'!C:C,'Yİ-ÜFE GÜNLÜK'!C11)</f>
        <v>114.83092745636917</v>
      </c>
    </row>
    <row r="12" spans="2:5" x14ac:dyDescent="0.3">
      <c r="B12" s="22">
        <v>38362</v>
      </c>
      <c r="C12" t="s">
        <v>4</v>
      </c>
      <c r="D12">
        <v>2005</v>
      </c>
      <c r="E12">
        <f>SUMIFS('Yİ-ÜFE AYLIK'!E:E,'Yİ-ÜFE AYLIK'!D:D,'Yİ-ÜFE GÜNLÜK'!D12,'Yİ-ÜFE AYLIK'!C:C,'Yİ-ÜFE GÜNLÜK'!C12)</f>
        <v>114.83092745636917</v>
      </c>
    </row>
    <row r="13" spans="2:5" x14ac:dyDescent="0.3">
      <c r="B13" s="22">
        <v>38363</v>
      </c>
      <c r="C13" t="s">
        <v>4</v>
      </c>
      <c r="D13">
        <v>2005</v>
      </c>
      <c r="E13">
        <f>SUMIFS('Yİ-ÜFE AYLIK'!E:E,'Yİ-ÜFE AYLIK'!D:D,'Yİ-ÜFE GÜNLÜK'!D13,'Yİ-ÜFE AYLIK'!C:C,'Yİ-ÜFE GÜNLÜK'!C13)</f>
        <v>114.83092745636917</v>
      </c>
    </row>
    <row r="14" spans="2:5" x14ac:dyDescent="0.3">
      <c r="B14" s="22">
        <v>38364</v>
      </c>
      <c r="C14" t="s">
        <v>4</v>
      </c>
      <c r="D14">
        <v>2005</v>
      </c>
      <c r="E14">
        <f>SUMIFS('Yİ-ÜFE AYLIK'!E:E,'Yİ-ÜFE AYLIK'!D:D,'Yİ-ÜFE GÜNLÜK'!D14,'Yİ-ÜFE AYLIK'!C:C,'Yİ-ÜFE GÜNLÜK'!C14)</f>
        <v>114.83092745636917</v>
      </c>
    </row>
    <row r="15" spans="2:5" x14ac:dyDescent="0.3">
      <c r="B15" s="22">
        <v>38365</v>
      </c>
      <c r="C15" t="s">
        <v>4</v>
      </c>
      <c r="D15">
        <v>2005</v>
      </c>
      <c r="E15">
        <f>SUMIFS('Yİ-ÜFE AYLIK'!E:E,'Yİ-ÜFE AYLIK'!D:D,'Yİ-ÜFE GÜNLÜK'!D15,'Yİ-ÜFE AYLIK'!C:C,'Yİ-ÜFE GÜNLÜK'!C15)</f>
        <v>114.83092745636917</v>
      </c>
    </row>
    <row r="16" spans="2:5" x14ac:dyDescent="0.3">
      <c r="B16" s="22">
        <v>38366</v>
      </c>
      <c r="C16" t="s">
        <v>4</v>
      </c>
      <c r="D16">
        <v>2005</v>
      </c>
      <c r="E16">
        <f>SUMIFS('Yİ-ÜFE AYLIK'!E:E,'Yİ-ÜFE AYLIK'!D:D,'Yİ-ÜFE GÜNLÜK'!D16,'Yİ-ÜFE AYLIK'!C:C,'Yİ-ÜFE GÜNLÜK'!C16)</f>
        <v>114.83092745636917</v>
      </c>
    </row>
    <row r="17" spans="2:5" x14ac:dyDescent="0.3">
      <c r="B17" s="22">
        <v>38367</v>
      </c>
      <c r="C17" t="s">
        <v>4</v>
      </c>
      <c r="D17">
        <v>2005</v>
      </c>
      <c r="E17">
        <f>SUMIFS('Yİ-ÜFE AYLIK'!E:E,'Yİ-ÜFE AYLIK'!D:D,'Yİ-ÜFE GÜNLÜK'!D17,'Yİ-ÜFE AYLIK'!C:C,'Yİ-ÜFE GÜNLÜK'!C17)</f>
        <v>114.83092745636917</v>
      </c>
    </row>
    <row r="18" spans="2:5" x14ac:dyDescent="0.3">
      <c r="B18" s="22">
        <v>38368</v>
      </c>
      <c r="C18" t="s">
        <v>4</v>
      </c>
      <c r="D18">
        <v>2005</v>
      </c>
      <c r="E18">
        <f>SUMIFS('Yİ-ÜFE AYLIK'!E:E,'Yİ-ÜFE AYLIK'!D:D,'Yİ-ÜFE GÜNLÜK'!D18,'Yİ-ÜFE AYLIK'!C:C,'Yİ-ÜFE GÜNLÜK'!C18)</f>
        <v>114.83092745636917</v>
      </c>
    </row>
    <row r="19" spans="2:5" x14ac:dyDescent="0.3">
      <c r="B19" s="22">
        <v>38369</v>
      </c>
      <c r="C19" t="s">
        <v>4</v>
      </c>
      <c r="D19">
        <v>2005</v>
      </c>
      <c r="E19">
        <f>SUMIFS('Yİ-ÜFE AYLIK'!E:E,'Yİ-ÜFE AYLIK'!D:D,'Yİ-ÜFE GÜNLÜK'!D19,'Yİ-ÜFE AYLIK'!C:C,'Yİ-ÜFE GÜNLÜK'!C19)</f>
        <v>114.83092745636917</v>
      </c>
    </row>
    <row r="20" spans="2:5" x14ac:dyDescent="0.3">
      <c r="B20" s="22">
        <v>38370</v>
      </c>
      <c r="C20" t="s">
        <v>4</v>
      </c>
      <c r="D20">
        <v>2005</v>
      </c>
      <c r="E20">
        <f>SUMIFS('Yİ-ÜFE AYLIK'!E:E,'Yİ-ÜFE AYLIK'!D:D,'Yİ-ÜFE GÜNLÜK'!D20,'Yİ-ÜFE AYLIK'!C:C,'Yİ-ÜFE GÜNLÜK'!C20)</f>
        <v>114.83092745636917</v>
      </c>
    </row>
    <row r="21" spans="2:5" x14ac:dyDescent="0.3">
      <c r="B21" s="22">
        <v>38371</v>
      </c>
      <c r="C21" t="s">
        <v>4</v>
      </c>
      <c r="D21">
        <v>2005</v>
      </c>
      <c r="E21">
        <f>SUMIFS('Yİ-ÜFE AYLIK'!E:E,'Yİ-ÜFE AYLIK'!D:D,'Yİ-ÜFE GÜNLÜK'!D21,'Yİ-ÜFE AYLIK'!C:C,'Yİ-ÜFE GÜNLÜK'!C21)</f>
        <v>114.83092745636917</v>
      </c>
    </row>
    <row r="22" spans="2:5" x14ac:dyDescent="0.3">
      <c r="B22" s="22">
        <v>38372</v>
      </c>
      <c r="C22" t="s">
        <v>4</v>
      </c>
      <c r="D22">
        <v>2005</v>
      </c>
      <c r="E22">
        <f>SUMIFS('Yİ-ÜFE AYLIK'!E:E,'Yİ-ÜFE AYLIK'!D:D,'Yİ-ÜFE GÜNLÜK'!D22,'Yİ-ÜFE AYLIK'!C:C,'Yİ-ÜFE GÜNLÜK'!C22)</f>
        <v>114.83092745636917</v>
      </c>
    </row>
    <row r="23" spans="2:5" x14ac:dyDescent="0.3">
      <c r="B23" s="22">
        <v>38373</v>
      </c>
      <c r="C23" t="s">
        <v>4</v>
      </c>
      <c r="D23">
        <v>2005</v>
      </c>
      <c r="E23">
        <f>SUMIFS('Yİ-ÜFE AYLIK'!E:E,'Yİ-ÜFE AYLIK'!D:D,'Yİ-ÜFE GÜNLÜK'!D23,'Yİ-ÜFE AYLIK'!C:C,'Yİ-ÜFE GÜNLÜK'!C23)</f>
        <v>114.83092745636917</v>
      </c>
    </row>
    <row r="24" spans="2:5" x14ac:dyDescent="0.3">
      <c r="B24" s="22">
        <v>38374</v>
      </c>
      <c r="C24" t="s">
        <v>4</v>
      </c>
      <c r="D24">
        <v>2005</v>
      </c>
      <c r="E24">
        <f>SUMIFS('Yİ-ÜFE AYLIK'!E:E,'Yİ-ÜFE AYLIK'!D:D,'Yİ-ÜFE GÜNLÜK'!D24,'Yİ-ÜFE AYLIK'!C:C,'Yİ-ÜFE GÜNLÜK'!C24)</f>
        <v>114.83092745636917</v>
      </c>
    </row>
    <row r="25" spans="2:5" x14ac:dyDescent="0.3">
      <c r="B25" s="22">
        <v>38375</v>
      </c>
      <c r="C25" t="s">
        <v>4</v>
      </c>
      <c r="D25">
        <v>2005</v>
      </c>
      <c r="E25">
        <f>SUMIFS('Yİ-ÜFE AYLIK'!E:E,'Yİ-ÜFE AYLIK'!D:D,'Yİ-ÜFE GÜNLÜK'!D25,'Yİ-ÜFE AYLIK'!C:C,'Yİ-ÜFE GÜNLÜK'!C25)</f>
        <v>114.83092745636917</v>
      </c>
    </row>
    <row r="26" spans="2:5" x14ac:dyDescent="0.3">
      <c r="B26" s="22">
        <v>38376</v>
      </c>
      <c r="C26" t="s">
        <v>4</v>
      </c>
      <c r="D26">
        <v>2005</v>
      </c>
      <c r="E26">
        <f>SUMIFS('Yİ-ÜFE AYLIK'!E:E,'Yİ-ÜFE AYLIK'!D:D,'Yİ-ÜFE GÜNLÜK'!D26,'Yİ-ÜFE AYLIK'!C:C,'Yİ-ÜFE GÜNLÜK'!C26)</f>
        <v>114.83092745636917</v>
      </c>
    </row>
    <row r="27" spans="2:5" x14ac:dyDescent="0.3">
      <c r="B27" s="22">
        <v>38377</v>
      </c>
      <c r="C27" t="s">
        <v>4</v>
      </c>
      <c r="D27">
        <v>2005</v>
      </c>
      <c r="E27">
        <f>SUMIFS('Yİ-ÜFE AYLIK'!E:E,'Yİ-ÜFE AYLIK'!D:D,'Yİ-ÜFE GÜNLÜK'!D27,'Yİ-ÜFE AYLIK'!C:C,'Yİ-ÜFE GÜNLÜK'!C27)</f>
        <v>114.83092745636917</v>
      </c>
    </row>
    <row r="28" spans="2:5" x14ac:dyDescent="0.3">
      <c r="B28" s="22">
        <v>38378</v>
      </c>
      <c r="C28" t="s">
        <v>4</v>
      </c>
      <c r="D28">
        <v>2005</v>
      </c>
      <c r="E28">
        <f>SUMIFS('Yİ-ÜFE AYLIK'!E:E,'Yİ-ÜFE AYLIK'!D:D,'Yİ-ÜFE GÜNLÜK'!D28,'Yİ-ÜFE AYLIK'!C:C,'Yİ-ÜFE GÜNLÜK'!C28)</f>
        <v>114.83092745636917</v>
      </c>
    </row>
    <row r="29" spans="2:5" x14ac:dyDescent="0.3">
      <c r="B29" s="22">
        <v>38379</v>
      </c>
      <c r="C29" t="s">
        <v>4</v>
      </c>
      <c r="D29">
        <v>2005</v>
      </c>
      <c r="E29">
        <f>SUMIFS('Yİ-ÜFE AYLIK'!E:E,'Yİ-ÜFE AYLIK'!D:D,'Yİ-ÜFE GÜNLÜK'!D29,'Yİ-ÜFE AYLIK'!C:C,'Yİ-ÜFE GÜNLÜK'!C29)</f>
        <v>114.83092745636917</v>
      </c>
    </row>
    <row r="30" spans="2:5" x14ac:dyDescent="0.3">
      <c r="B30" s="22">
        <v>38380</v>
      </c>
      <c r="C30" t="s">
        <v>4</v>
      </c>
      <c r="D30">
        <v>2005</v>
      </c>
      <c r="E30">
        <f>SUMIFS('Yİ-ÜFE AYLIK'!E:E,'Yİ-ÜFE AYLIK'!D:D,'Yİ-ÜFE GÜNLÜK'!D30,'Yİ-ÜFE AYLIK'!C:C,'Yİ-ÜFE GÜNLÜK'!C30)</f>
        <v>114.83092745636917</v>
      </c>
    </row>
    <row r="31" spans="2:5" x14ac:dyDescent="0.3">
      <c r="B31" s="22">
        <v>38381</v>
      </c>
      <c r="C31" t="s">
        <v>4</v>
      </c>
      <c r="D31">
        <v>2005</v>
      </c>
      <c r="E31">
        <f>SUMIFS('Yİ-ÜFE AYLIK'!E:E,'Yİ-ÜFE AYLIK'!D:D,'Yİ-ÜFE GÜNLÜK'!D31,'Yİ-ÜFE AYLIK'!C:C,'Yİ-ÜFE GÜNLÜK'!C31)</f>
        <v>114.83092745636917</v>
      </c>
    </row>
    <row r="32" spans="2:5" x14ac:dyDescent="0.3">
      <c r="B32" s="22">
        <v>38382</v>
      </c>
      <c r="C32" t="s">
        <v>4</v>
      </c>
      <c r="D32">
        <v>2005</v>
      </c>
      <c r="E32">
        <f>SUMIFS('Yİ-ÜFE AYLIK'!E:E,'Yİ-ÜFE AYLIK'!D:D,'Yİ-ÜFE GÜNLÜK'!D32,'Yİ-ÜFE AYLIK'!C:C,'Yİ-ÜFE GÜNLÜK'!C32)</f>
        <v>114.83092745636917</v>
      </c>
    </row>
    <row r="33" spans="2:5" x14ac:dyDescent="0.3">
      <c r="B33" s="22">
        <v>38383</v>
      </c>
      <c r="C33" t="s">
        <v>4</v>
      </c>
      <c r="D33">
        <v>2005</v>
      </c>
      <c r="E33">
        <f>SUMIFS('Yİ-ÜFE AYLIK'!E:E,'Yİ-ÜFE AYLIK'!D:D,'Yİ-ÜFE GÜNLÜK'!D33,'Yİ-ÜFE AYLIK'!C:C,'Yİ-ÜFE GÜNLÜK'!C33)</f>
        <v>114.83092745636917</v>
      </c>
    </row>
    <row r="34" spans="2:5" x14ac:dyDescent="0.3">
      <c r="B34" s="22">
        <v>38384</v>
      </c>
      <c r="C34" t="s">
        <v>5</v>
      </c>
      <c r="D34">
        <v>2005</v>
      </c>
      <c r="E34">
        <f>SUMIFS('Yİ-ÜFE AYLIK'!E:E,'Yİ-ÜFE AYLIK'!D:D,'Yİ-ÜFE GÜNLÜK'!D34,'Yİ-ÜFE AYLIK'!C:C,'Yİ-ÜFE GÜNLÜK'!C34)</f>
        <v>114.80514419443672</v>
      </c>
    </row>
    <row r="35" spans="2:5" x14ac:dyDescent="0.3">
      <c r="B35" s="22">
        <v>38385</v>
      </c>
      <c r="C35" t="s">
        <v>5</v>
      </c>
      <c r="D35">
        <v>2005</v>
      </c>
      <c r="E35">
        <f>SUMIFS('Yİ-ÜFE AYLIK'!E:E,'Yİ-ÜFE AYLIK'!D:D,'Yİ-ÜFE GÜNLÜK'!D35,'Yİ-ÜFE AYLIK'!C:C,'Yİ-ÜFE GÜNLÜK'!C35)</f>
        <v>114.80514419443672</v>
      </c>
    </row>
    <row r="36" spans="2:5" x14ac:dyDescent="0.3">
      <c r="B36" s="22">
        <v>38386</v>
      </c>
      <c r="C36" t="s">
        <v>5</v>
      </c>
      <c r="D36">
        <v>2005</v>
      </c>
      <c r="E36">
        <f>SUMIFS('Yİ-ÜFE AYLIK'!E:E,'Yİ-ÜFE AYLIK'!D:D,'Yİ-ÜFE GÜNLÜK'!D36,'Yİ-ÜFE AYLIK'!C:C,'Yİ-ÜFE GÜNLÜK'!C36)</f>
        <v>114.80514419443672</v>
      </c>
    </row>
    <row r="37" spans="2:5" x14ac:dyDescent="0.3">
      <c r="B37" s="22">
        <v>38387</v>
      </c>
      <c r="C37" t="s">
        <v>5</v>
      </c>
      <c r="D37">
        <v>2005</v>
      </c>
      <c r="E37">
        <f>SUMIFS('Yİ-ÜFE AYLIK'!E:E,'Yİ-ÜFE AYLIK'!D:D,'Yİ-ÜFE GÜNLÜK'!D37,'Yİ-ÜFE AYLIK'!C:C,'Yİ-ÜFE GÜNLÜK'!C37)</f>
        <v>114.80514419443672</v>
      </c>
    </row>
    <row r="38" spans="2:5" x14ac:dyDescent="0.3">
      <c r="B38" s="22">
        <v>38388</v>
      </c>
      <c r="C38" t="s">
        <v>5</v>
      </c>
      <c r="D38">
        <v>2005</v>
      </c>
      <c r="E38">
        <f>SUMIFS('Yİ-ÜFE AYLIK'!E:E,'Yİ-ÜFE AYLIK'!D:D,'Yİ-ÜFE GÜNLÜK'!D38,'Yİ-ÜFE AYLIK'!C:C,'Yİ-ÜFE GÜNLÜK'!C38)</f>
        <v>114.80514419443672</v>
      </c>
    </row>
    <row r="39" spans="2:5" x14ac:dyDescent="0.3">
      <c r="B39" s="22">
        <v>38389</v>
      </c>
      <c r="C39" t="s">
        <v>5</v>
      </c>
      <c r="D39">
        <v>2005</v>
      </c>
      <c r="E39">
        <f>SUMIFS('Yİ-ÜFE AYLIK'!E:E,'Yİ-ÜFE AYLIK'!D:D,'Yİ-ÜFE GÜNLÜK'!D39,'Yİ-ÜFE AYLIK'!C:C,'Yİ-ÜFE GÜNLÜK'!C39)</f>
        <v>114.80514419443672</v>
      </c>
    </row>
    <row r="40" spans="2:5" x14ac:dyDescent="0.3">
      <c r="B40" s="22">
        <v>38390</v>
      </c>
      <c r="C40" t="s">
        <v>5</v>
      </c>
      <c r="D40">
        <v>2005</v>
      </c>
      <c r="E40">
        <f>SUMIFS('Yİ-ÜFE AYLIK'!E:E,'Yİ-ÜFE AYLIK'!D:D,'Yİ-ÜFE GÜNLÜK'!D40,'Yİ-ÜFE AYLIK'!C:C,'Yİ-ÜFE GÜNLÜK'!C40)</f>
        <v>114.80514419443672</v>
      </c>
    </row>
    <row r="41" spans="2:5" x14ac:dyDescent="0.3">
      <c r="B41" s="22">
        <v>38391</v>
      </c>
      <c r="C41" t="s">
        <v>5</v>
      </c>
      <c r="D41">
        <v>2005</v>
      </c>
      <c r="E41">
        <f>SUMIFS('Yİ-ÜFE AYLIK'!E:E,'Yİ-ÜFE AYLIK'!D:D,'Yİ-ÜFE GÜNLÜK'!D41,'Yİ-ÜFE AYLIK'!C:C,'Yİ-ÜFE GÜNLÜK'!C41)</f>
        <v>114.80514419443672</v>
      </c>
    </row>
    <row r="42" spans="2:5" x14ac:dyDescent="0.3">
      <c r="B42" s="22">
        <v>38392</v>
      </c>
      <c r="C42" t="s">
        <v>5</v>
      </c>
      <c r="D42">
        <v>2005</v>
      </c>
      <c r="E42">
        <f>SUMIFS('Yİ-ÜFE AYLIK'!E:E,'Yİ-ÜFE AYLIK'!D:D,'Yİ-ÜFE GÜNLÜK'!D42,'Yİ-ÜFE AYLIK'!C:C,'Yİ-ÜFE GÜNLÜK'!C42)</f>
        <v>114.80514419443672</v>
      </c>
    </row>
    <row r="43" spans="2:5" x14ac:dyDescent="0.3">
      <c r="B43" s="22">
        <v>38393</v>
      </c>
      <c r="C43" t="s">
        <v>5</v>
      </c>
      <c r="D43">
        <v>2005</v>
      </c>
      <c r="E43">
        <f>SUMIFS('Yİ-ÜFE AYLIK'!E:E,'Yİ-ÜFE AYLIK'!D:D,'Yİ-ÜFE GÜNLÜK'!D43,'Yİ-ÜFE AYLIK'!C:C,'Yİ-ÜFE GÜNLÜK'!C43)</f>
        <v>114.80514419443672</v>
      </c>
    </row>
    <row r="44" spans="2:5" x14ac:dyDescent="0.3">
      <c r="B44" s="22">
        <v>38394</v>
      </c>
      <c r="C44" t="s">
        <v>5</v>
      </c>
      <c r="D44">
        <v>2005</v>
      </c>
      <c r="E44">
        <f>SUMIFS('Yİ-ÜFE AYLIK'!E:E,'Yİ-ÜFE AYLIK'!D:D,'Yİ-ÜFE GÜNLÜK'!D44,'Yİ-ÜFE AYLIK'!C:C,'Yİ-ÜFE GÜNLÜK'!C44)</f>
        <v>114.80514419443672</v>
      </c>
    </row>
    <row r="45" spans="2:5" x14ac:dyDescent="0.3">
      <c r="B45" s="22">
        <v>38395</v>
      </c>
      <c r="C45" t="s">
        <v>5</v>
      </c>
      <c r="D45">
        <v>2005</v>
      </c>
      <c r="E45">
        <f>SUMIFS('Yİ-ÜFE AYLIK'!E:E,'Yİ-ÜFE AYLIK'!D:D,'Yİ-ÜFE GÜNLÜK'!D45,'Yİ-ÜFE AYLIK'!C:C,'Yİ-ÜFE GÜNLÜK'!C45)</f>
        <v>114.80514419443672</v>
      </c>
    </row>
    <row r="46" spans="2:5" x14ac:dyDescent="0.3">
      <c r="B46" s="22">
        <v>38396</v>
      </c>
      <c r="C46" t="s">
        <v>5</v>
      </c>
      <c r="D46">
        <v>2005</v>
      </c>
      <c r="E46">
        <f>SUMIFS('Yİ-ÜFE AYLIK'!E:E,'Yİ-ÜFE AYLIK'!D:D,'Yİ-ÜFE GÜNLÜK'!D46,'Yİ-ÜFE AYLIK'!C:C,'Yİ-ÜFE GÜNLÜK'!C46)</f>
        <v>114.80514419443672</v>
      </c>
    </row>
    <row r="47" spans="2:5" x14ac:dyDescent="0.3">
      <c r="B47" s="22">
        <v>38397</v>
      </c>
      <c r="C47" t="s">
        <v>5</v>
      </c>
      <c r="D47">
        <v>2005</v>
      </c>
      <c r="E47">
        <f>SUMIFS('Yİ-ÜFE AYLIK'!E:E,'Yİ-ÜFE AYLIK'!D:D,'Yİ-ÜFE GÜNLÜK'!D47,'Yİ-ÜFE AYLIK'!C:C,'Yİ-ÜFE GÜNLÜK'!C47)</f>
        <v>114.80514419443672</v>
      </c>
    </row>
    <row r="48" spans="2:5" x14ac:dyDescent="0.3">
      <c r="B48" s="22">
        <v>38398</v>
      </c>
      <c r="C48" t="s">
        <v>5</v>
      </c>
      <c r="D48">
        <v>2005</v>
      </c>
      <c r="E48">
        <f>SUMIFS('Yİ-ÜFE AYLIK'!E:E,'Yİ-ÜFE AYLIK'!D:D,'Yİ-ÜFE GÜNLÜK'!D48,'Yİ-ÜFE AYLIK'!C:C,'Yİ-ÜFE GÜNLÜK'!C48)</f>
        <v>114.80514419443672</v>
      </c>
    </row>
    <row r="49" spans="2:5" x14ac:dyDescent="0.3">
      <c r="B49" s="22">
        <v>38399</v>
      </c>
      <c r="C49" t="s">
        <v>5</v>
      </c>
      <c r="D49">
        <v>2005</v>
      </c>
      <c r="E49">
        <f>SUMIFS('Yİ-ÜFE AYLIK'!E:E,'Yİ-ÜFE AYLIK'!D:D,'Yİ-ÜFE GÜNLÜK'!D49,'Yİ-ÜFE AYLIK'!C:C,'Yİ-ÜFE GÜNLÜK'!C49)</f>
        <v>114.80514419443672</v>
      </c>
    </row>
    <row r="50" spans="2:5" x14ac:dyDescent="0.3">
      <c r="B50" s="22">
        <v>38400</v>
      </c>
      <c r="C50" t="s">
        <v>5</v>
      </c>
      <c r="D50">
        <v>2005</v>
      </c>
      <c r="E50">
        <f>SUMIFS('Yİ-ÜFE AYLIK'!E:E,'Yİ-ÜFE AYLIK'!D:D,'Yİ-ÜFE GÜNLÜK'!D50,'Yİ-ÜFE AYLIK'!C:C,'Yİ-ÜFE GÜNLÜK'!C50)</f>
        <v>114.80514419443672</v>
      </c>
    </row>
    <row r="51" spans="2:5" x14ac:dyDescent="0.3">
      <c r="B51" s="22">
        <v>38401</v>
      </c>
      <c r="C51" t="s">
        <v>5</v>
      </c>
      <c r="D51">
        <v>2005</v>
      </c>
      <c r="E51">
        <f>SUMIFS('Yİ-ÜFE AYLIK'!E:E,'Yİ-ÜFE AYLIK'!D:D,'Yİ-ÜFE GÜNLÜK'!D51,'Yİ-ÜFE AYLIK'!C:C,'Yİ-ÜFE GÜNLÜK'!C51)</f>
        <v>114.80514419443672</v>
      </c>
    </row>
    <row r="52" spans="2:5" x14ac:dyDescent="0.3">
      <c r="B52" s="22">
        <v>38402</v>
      </c>
      <c r="C52" t="s">
        <v>5</v>
      </c>
      <c r="D52">
        <v>2005</v>
      </c>
      <c r="E52">
        <f>SUMIFS('Yİ-ÜFE AYLIK'!E:E,'Yİ-ÜFE AYLIK'!D:D,'Yİ-ÜFE GÜNLÜK'!D52,'Yİ-ÜFE AYLIK'!C:C,'Yİ-ÜFE GÜNLÜK'!C52)</f>
        <v>114.80514419443672</v>
      </c>
    </row>
    <row r="53" spans="2:5" x14ac:dyDescent="0.3">
      <c r="B53" s="22">
        <v>38403</v>
      </c>
      <c r="C53" t="s">
        <v>5</v>
      </c>
      <c r="D53">
        <v>2005</v>
      </c>
      <c r="E53">
        <f>SUMIFS('Yİ-ÜFE AYLIK'!E:E,'Yİ-ÜFE AYLIK'!D:D,'Yİ-ÜFE GÜNLÜK'!D53,'Yİ-ÜFE AYLIK'!C:C,'Yİ-ÜFE GÜNLÜK'!C53)</f>
        <v>114.80514419443672</v>
      </c>
    </row>
    <row r="54" spans="2:5" x14ac:dyDescent="0.3">
      <c r="B54" s="22">
        <v>38404</v>
      </c>
      <c r="C54" t="s">
        <v>5</v>
      </c>
      <c r="D54">
        <v>2005</v>
      </c>
      <c r="E54">
        <f>SUMIFS('Yİ-ÜFE AYLIK'!E:E,'Yİ-ÜFE AYLIK'!D:D,'Yİ-ÜFE GÜNLÜK'!D54,'Yİ-ÜFE AYLIK'!C:C,'Yİ-ÜFE GÜNLÜK'!C54)</f>
        <v>114.80514419443672</v>
      </c>
    </row>
    <row r="55" spans="2:5" x14ac:dyDescent="0.3">
      <c r="B55" s="22">
        <v>38405</v>
      </c>
      <c r="C55" t="s">
        <v>5</v>
      </c>
      <c r="D55">
        <v>2005</v>
      </c>
      <c r="E55">
        <f>SUMIFS('Yİ-ÜFE AYLIK'!E:E,'Yİ-ÜFE AYLIK'!D:D,'Yİ-ÜFE GÜNLÜK'!D55,'Yİ-ÜFE AYLIK'!C:C,'Yİ-ÜFE GÜNLÜK'!C55)</f>
        <v>114.80514419443672</v>
      </c>
    </row>
    <row r="56" spans="2:5" x14ac:dyDescent="0.3">
      <c r="B56" s="22">
        <v>38406</v>
      </c>
      <c r="C56" t="s">
        <v>5</v>
      </c>
      <c r="D56">
        <v>2005</v>
      </c>
      <c r="E56">
        <f>SUMIFS('Yİ-ÜFE AYLIK'!E:E,'Yİ-ÜFE AYLIK'!D:D,'Yİ-ÜFE GÜNLÜK'!D56,'Yİ-ÜFE AYLIK'!C:C,'Yİ-ÜFE GÜNLÜK'!C56)</f>
        <v>114.80514419443672</v>
      </c>
    </row>
    <row r="57" spans="2:5" x14ac:dyDescent="0.3">
      <c r="B57" s="22">
        <v>38407</v>
      </c>
      <c r="C57" t="s">
        <v>5</v>
      </c>
      <c r="D57">
        <v>2005</v>
      </c>
      <c r="E57">
        <f>SUMIFS('Yİ-ÜFE AYLIK'!E:E,'Yİ-ÜFE AYLIK'!D:D,'Yİ-ÜFE GÜNLÜK'!D57,'Yİ-ÜFE AYLIK'!C:C,'Yİ-ÜFE GÜNLÜK'!C57)</f>
        <v>114.80514419443672</v>
      </c>
    </row>
    <row r="58" spans="2:5" x14ac:dyDescent="0.3">
      <c r="B58" s="22">
        <v>38408</v>
      </c>
      <c r="C58" t="s">
        <v>5</v>
      </c>
      <c r="D58">
        <v>2005</v>
      </c>
      <c r="E58">
        <f>SUMIFS('Yİ-ÜFE AYLIK'!E:E,'Yİ-ÜFE AYLIK'!D:D,'Yİ-ÜFE GÜNLÜK'!D58,'Yİ-ÜFE AYLIK'!C:C,'Yİ-ÜFE GÜNLÜK'!C58)</f>
        <v>114.80514419443672</v>
      </c>
    </row>
    <row r="59" spans="2:5" x14ac:dyDescent="0.3">
      <c r="B59" s="22">
        <v>38409</v>
      </c>
      <c r="C59" t="s">
        <v>5</v>
      </c>
      <c r="D59">
        <v>2005</v>
      </c>
      <c r="E59">
        <f>SUMIFS('Yİ-ÜFE AYLIK'!E:E,'Yİ-ÜFE AYLIK'!D:D,'Yİ-ÜFE GÜNLÜK'!D59,'Yİ-ÜFE AYLIK'!C:C,'Yİ-ÜFE GÜNLÜK'!C59)</f>
        <v>114.80514419443672</v>
      </c>
    </row>
    <row r="60" spans="2:5" x14ac:dyDescent="0.3">
      <c r="B60" s="22">
        <v>38410</v>
      </c>
      <c r="C60" t="s">
        <v>5</v>
      </c>
      <c r="D60">
        <v>2005</v>
      </c>
      <c r="E60">
        <f>SUMIFS('Yİ-ÜFE AYLIK'!E:E,'Yİ-ÜFE AYLIK'!D:D,'Yİ-ÜFE GÜNLÜK'!D60,'Yİ-ÜFE AYLIK'!C:C,'Yİ-ÜFE GÜNLÜK'!C60)</f>
        <v>114.80514419443672</v>
      </c>
    </row>
    <row r="61" spans="2:5" x14ac:dyDescent="0.3">
      <c r="B61" s="22">
        <v>38411</v>
      </c>
      <c r="C61" t="s">
        <v>5</v>
      </c>
      <c r="D61">
        <v>2005</v>
      </c>
      <c r="E61">
        <f>SUMIFS('Yİ-ÜFE AYLIK'!E:E,'Yİ-ÜFE AYLIK'!D:D,'Yİ-ÜFE GÜNLÜK'!D61,'Yİ-ÜFE AYLIK'!C:C,'Yİ-ÜFE GÜNLÜK'!C61)</f>
        <v>114.80514419443672</v>
      </c>
    </row>
    <row r="62" spans="2:5" x14ac:dyDescent="0.3">
      <c r="B62" s="22">
        <v>38412</v>
      </c>
      <c r="C62" t="s">
        <v>6</v>
      </c>
      <c r="D62">
        <v>2005</v>
      </c>
      <c r="E62">
        <f>SUMIFS('Yİ-ÜFE AYLIK'!E:E,'Yİ-ÜFE AYLIK'!D:D,'Yİ-ÜFE GÜNLÜK'!D62,'Yİ-ÜFE AYLIK'!C:C,'Yİ-ÜFE GÜNLÜK'!C62)</f>
        <v>117.24628137365562</v>
      </c>
    </row>
    <row r="63" spans="2:5" x14ac:dyDescent="0.3">
      <c r="B63" s="22">
        <v>38413</v>
      </c>
      <c r="C63" t="s">
        <v>6</v>
      </c>
      <c r="D63">
        <v>2005</v>
      </c>
      <c r="E63">
        <f>SUMIFS('Yİ-ÜFE AYLIK'!E:E,'Yİ-ÜFE AYLIK'!D:D,'Yİ-ÜFE GÜNLÜK'!D63,'Yİ-ÜFE AYLIK'!C:C,'Yİ-ÜFE GÜNLÜK'!C63)</f>
        <v>117.24628137365562</v>
      </c>
    </row>
    <row r="64" spans="2:5" x14ac:dyDescent="0.3">
      <c r="B64" s="22">
        <v>38414</v>
      </c>
      <c r="C64" t="s">
        <v>6</v>
      </c>
      <c r="D64">
        <v>2005</v>
      </c>
      <c r="E64">
        <f>SUMIFS('Yİ-ÜFE AYLIK'!E:E,'Yİ-ÜFE AYLIK'!D:D,'Yİ-ÜFE GÜNLÜK'!D64,'Yİ-ÜFE AYLIK'!C:C,'Yİ-ÜFE GÜNLÜK'!C64)</f>
        <v>117.24628137365562</v>
      </c>
    </row>
    <row r="65" spans="2:5" x14ac:dyDescent="0.3">
      <c r="B65" s="22">
        <v>38415</v>
      </c>
      <c r="C65" t="s">
        <v>6</v>
      </c>
      <c r="D65">
        <v>2005</v>
      </c>
      <c r="E65">
        <f>SUMIFS('Yİ-ÜFE AYLIK'!E:E,'Yİ-ÜFE AYLIK'!D:D,'Yİ-ÜFE GÜNLÜK'!D65,'Yİ-ÜFE AYLIK'!C:C,'Yİ-ÜFE GÜNLÜK'!C65)</f>
        <v>117.24628137365562</v>
      </c>
    </row>
    <row r="66" spans="2:5" x14ac:dyDescent="0.3">
      <c r="B66" s="22">
        <v>38416</v>
      </c>
      <c r="C66" t="s">
        <v>6</v>
      </c>
      <c r="D66">
        <v>2005</v>
      </c>
      <c r="E66">
        <f>SUMIFS('Yİ-ÜFE AYLIK'!E:E,'Yİ-ÜFE AYLIK'!D:D,'Yİ-ÜFE GÜNLÜK'!D66,'Yİ-ÜFE AYLIK'!C:C,'Yİ-ÜFE GÜNLÜK'!C66)</f>
        <v>117.24628137365562</v>
      </c>
    </row>
    <row r="67" spans="2:5" x14ac:dyDescent="0.3">
      <c r="B67" s="22">
        <v>38417</v>
      </c>
      <c r="C67" t="s">
        <v>6</v>
      </c>
      <c r="D67">
        <v>2005</v>
      </c>
      <c r="E67">
        <f>SUMIFS('Yİ-ÜFE AYLIK'!E:E,'Yİ-ÜFE AYLIK'!D:D,'Yİ-ÜFE GÜNLÜK'!D67,'Yİ-ÜFE AYLIK'!C:C,'Yİ-ÜFE GÜNLÜK'!C67)</f>
        <v>117.24628137365562</v>
      </c>
    </row>
    <row r="68" spans="2:5" x14ac:dyDescent="0.3">
      <c r="B68" s="22">
        <v>38418</v>
      </c>
      <c r="C68" t="s">
        <v>6</v>
      </c>
      <c r="D68">
        <v>2005</v>
      </c>
      <c r="E68">
        <f>SUMIFS('Yİ-ÜFE AYLIK'!E:E,'Yİ-ÜFE AYLIK'!D:D,'Yİ-ÜFE GÜNLÜK'!D68,'Yİ-ÜFE AYLIK'!C:C,'Yİ-ÜFE GÜNLÜK'!C68)</f>
        <v>117.24628137365562</v>
      </c>
    </row>
    <row r="69" spans="2:5" x14ac:dyDescent="0.3">
      <c r="B69" s="22">
        <v>38419</v>
      </c>
      <c r="C69" t="s">
        <v>6</v>
      </c>
      <c r="D69">
        <v>2005</v>
      </c>
      <c r="E69">
        <f>SUMIFS('Yİ-ÜFE AYLIK'!E:E,'Yİ-ÜFE AYLIK'!D:D,'Yİ-ÜFE GÜNLÜK'!D69,'Yİ-ÜFE AYLIK'!C:C,'Yİ-ÜFE GÜNLÜK'!C69)</f>
        <v>117.24628137365562</v>
      </c>
    </row>
    <row r="70" spans="2:5" x14ac:dyDescent="0.3">
      <c r="B70" s="22">
        <v>38420</v>
      </c>
      <c r="C70" t="s">
        <v>6</v>
      </c>
      <c r="D70">
        <v>2005</v>
      </c>
      <c r="E70">
        <f>SUMIFS('Yİ-ÜFE AYLIK'!E:E,'Yİ-ÜFE AYLIK'!D:D,'Yİ-ÜFE GÜNLÜK'!D70,'Yİ-ÜFE AYLIK'!C:C,'Yİ-ÜFE GÜNLÜK'!C70)</f>
        <v>117.24628137365562</v>
      </c>
    </row>
    <row r="71" spans="2:5" x14ac:dyDescent="0.3">
      <c r="B71" s="22">
        <v>38421</v>
      </c>
      <c r="C71" t="s">
        <v>6</v>
      </c>
      <c r="D71">
        <v>2005</v>
      </c>
      <c r="E71">
        <f>SUMIFS('Yİ-ÜFE AYLIK'!E:E,'Yİ-ÜFE AYLIK'!D:D,'Yİ-ÜFE GÜNLÜK'!D71,'Yİ-ÜFE AYLIK'!C:C,'Yİ-ÜFE GÜNLÜK'!C71)</f>
        <v>117.24628137365562</v>
      </c>
    </row>
    <row r="72" spans="2:5" x14ac:dyDescent="0.3">
      <c r="B72" s="22">
        <v>38422</v>
      </c>
      <c r="C72" t="s">
        <v>6</v>
      </c>
      <c r="D72">
        <v>2005</v>
      </c>
      <c r="E72">
        <f>SUMIFS('Yİ-ÜFE AYLIK'!E:E,'Yİ-ÜFE AYLIK'!D:D,'Yİ-ÜFE GÜNLÜK'!D72,'Yİ-ÜFE AYLIK'!C:C,'Yİ-ÜFE GÜNLÜK'!C72)</f>
        <v>117.24628137365562</v>
      </c>
    </row>
    <row r="73" spans="2:5" x14ac:dyDescent="0.3">
      <c r="B73" s="22">
        <v>38423</v>
      </c>
      <c r="C73" t="s">
        <v>6</v>
      </c>
      <c r="D73">
        <v>2005</v>
      </c>
      <c r="E73">
        <f>SUMIFS('Yİ-ÜFE AYLIK'!E:E,'Yİ-ÜFE AYLIK'!D:D,'Yİ-ÜFE GÜNLÜK'!D73,'Yİ-ÜFE AYLIK'!C:C,'Yİ-ÜFE GÜNLÜK'!C73)</f>
        <v>117.24628137365562</v>
      </c>
    </row>
    <row r="74" spans="2:5" x14ac:dyDescent="0.3">
      <c r="B74" s="22">
        <v>38424</v>
      </c>
      <c r="C74" t="s">
        <v>6</v>
      </c>
      <c r="D74">
        <v>2005</v>
      </c>
      <c r="E74">
        <f>SUMIFS('Yİ-ÜFE AYLIK'!E:E,'Yİ-ÜFE AYLIK'!D:D,'Yİ-ÜFE GÜNLÜK'!D74,'Yİ-ÜFE AYLIK'!C:C,'Yİ-ÜFE GÜNLÜK'!C74)</f>
        <v>117.24628137365562</v>
      </c>
    </row>
    <row r="75" spans="2:5" x14ac:dyDescent="0.3">
      <c r="B75" s="22">
        <v>38425</v>
      </c>
      <c r="C75" t="s">
        <v>6</v>
      </c>
      <c r="D75">
        <v>2005</v>
      </c>
      <c r="E75">
        <f>SUMIFS('Yİ-ÜFE AYLIK'!E:E,'Yİ-ÜFE AYLIK'!D:D,'Yİ-ÜFE GÜNLÜK'!D75,'Yİ-ÜFE AYLIK'!C:C,'Yİ-ÜFE GÜNLÜK'!C75)</f>
        <v>117.24628137365562</v>
      </c>
    </row>
    <row r="76" spans="2:5" x14ac:dyDescent="0.3">
      <c r="B76" s="22">
        <v>38426</v>
      </c>
      <c r="C76" t="s">
        <v>6</v>
      </c>
      <c r="D76">
        <v>2005</v>
      </c>
      <c r="E76">
        <f>SUMIFS('Yİ-ÜFE AYLIK'!E:E,'Yİ-ÜFE AYLIK'!D:D,'Yİ-ÜFE GÜNLÜK'!D76,'Yİ-ÜFE AYLIK'!C:C,'Yİ-ÜFE GÜNLÜK'!C76)</f>
        <v>117.24628137365562</v>
      </c>
    </row>
    <row r="77" spans="2:5" x14ac:dyDescent="0.3">
      <c r="B77" s="22">
        <v>38427</v>
      </c>
      <c r="C77" t="s">
        <v>6</v>
      </c>
      <c r="D77">
        <v>2005</v>
      </c>
      <c r="E77">
        <f>SUMIFS('Yİ-ÜFE AYLIK'!E:E,'Yİ-ÜFE AYLIK'!D:D,'Yİ-ÜFE GÜNLÜK'!D77,'Yİ-ÜFE AYLIK'!C:C,'Yİ-ÜFE GÜNLÜK'!C77)</f>
        <v>117.24628137365562</v>
      </c>
    </row>
    <row r="78" spans="2:5" x14ac:dyDescent="0.3">
      <c r="B78" s="22">
        <v>38428</v>
      </c>
      <c r="C78" t="s">
        <v>6</v>
      </c>
      <c r="D78">
        <v>2005</v>
      </c>
      <c r="E78">
        <f>SUMIFS('Yİ-ÜFE AYLIK'!E:E,'Yİ-ÜFE AYLIK'!D:D,'Yİ-ÜFE GÜNLÜK'!D78,'Yİ-ÜFE AYLIK'!C:C,'Yİ-ÜFE GÜNLÜK'!C78)</f>
        <v>117.24628137365562</v>
      </c>
    </row>
    <row r="79" spans="2:5" x14ac:dyDescent="0.3">
      <c r="B79" s="22">
        <v>38429</v>
      </c>
      <c r="C79" t="s">
        <v>6</v>
      </c>
      <c r="D79">
        <v>2005</v>
      </c>
      <c r="E79">
        <f>SUMIFS('Yİ-ÜFE AYLIK'!E:E,'Yİ-ÜFE AYLIK'!D:D,'Yİ-ÜFE GÜNLÜK'!D79,'Yİ-ÜFE AYLIK'!C:C,'Yİ-ÜFE GÜNLÜK'!C79)</f>
        <v>117.24628137365562</v>
      </c>
    </row>
    <row r="80" spans="2:5" x14ac:dyDescent="0.3">
      <c r="B80" s="22">
        <v>38430</v>
      </c>
      <c r="C80" t="s">
        <v>6</v>
      </c>
      <c r="D80">
        <v>2005</v>
      </c>
      <c r="E80">
        <f>SUMIFS('Yİ-ÜFE AYLIK'!E:E,'Yİ-ÜFE AYLIK'!D:D,'Yİ-ÜFE GÜNLÜK'!D80,'Yİ-ÜFE AYLIK'!C:C,'Yİ-ÜFE GÜNLÜK'!C80)</f>
        <v>117.24628137365562</v>
      </c>
    </row>
    <row r="81" spans="2:5" x14ac:dyDescent="0.3">
      <c r="B81" s="22">
        <v>38431</v>
      </c>
      <c r="C81" t="s">
        <v>6</v>
      </c>
      <c r="D81">
        <v>2005</v>
      </c>
      <c r="E81">
        <f>SUMIFS('Yİ-ÜFE AYLIK'!E:E,'Yİ-ÜFE AYLIK'!D:D,'Yİ-ÜFE GÜNLÜK'!D81,'Yİ-ÜFE AYLIK'!C:C,'Yİ-ÜFE GÜNLÜK'!C81)</f>
        <v>117.24628137365562</v>
      </c>
    </row>
    <row r="82" spans="2:5" x14ac:dyDescent="0.3">
      <c r="B82" s="22">
        <v>38432</v>
      </c>
      <c r="C82" t="s">
        <v>6</v>
      </c>
      <c r="D82">
        <v>2005</v>
      </c>
      <c r="E82">
        <f>SUMIFS('Yİ-ÜFE AYLIK'!E:E,'Yİ-ÜFE AYLIK'!D:D,'Yİ-ÜFE GÜNLÜK'!D82,'Yİ-ÜFE AYLIK'!C:C,'Yİ-ÜFE GÜNLÜK'!C82)</f>
        <v>117.24628137365562</v>
      </c>
    </row>
    <row r="83" spans="2:5" x14ac:dyDescent="0.3">
      <c r="B83" s="22">
        <v>38433</v>
      </c>
      <c r="C83" t="s">
        <v>6</v>
      </c>
      <c r="D83">
        <v>2005</v>
      </c>
      <c r="E83">
        <f>SUMIFS('Yİ-ÜFE AYLIK'!E:E,'Yİ-ÜFE AYLIK'!D:D,'Yİ-ÜFE GÜNLÜK'!D83,'Yİ-ÜFE AYLIK'!C:C,'Yİ-ÜFE GÜNLÜK'!C83)</f>
        <v>117.24628137365562</v>
      </c>
    </row>
    <row r="84" spans="2:5" x14ac:dyDescent="0.3">
      <c r="B84" s="22">
        <v>38434</v>
      </c>
      <c r="C84" t="s">
        <v>6</v>
      </c>
      <c r="D84">
        <v>2005</v>
      </c>
      <c r="E84">
        <f>SUMIFS('Yİ-ÜFE AYLIK'!E:E,'Yİ-ÜFE AYLIK'!D:D,'Yİ-ÜFE GÜNLÜK'!D84,'Yİ-ÜFE AYLIK'!C:C,'Yİ-ÜFE GÜNLÜK'!C84)</f>
        <v>117.24628137365562</v>
      </c>
    </row>
    <row r="85" spans="2:5" x14ac:dyDescent="0.3">
      <c r="B85" s="22">
        <v>38435</v>
      </c>
      <c r="C85" t="s">
        <v>6</v>
      </c>
      <c r="D85">
        <v>2005</v>
      </c>
      <c r="E85">
        <f>SUMIFS('Yİ-ÜFE AYLIK'!E:E,'Yİ-ÜFE AYLIK'!D:D,'Yİ-ÜFE GÜNLÜK'!D85,'Yİ-ÜFE AYLIK'!C:C,'Yİ-ÜFE GÜNLÜK'!C85)</f>
        <v>117.24628137365562</v>
      </c>
    </row>
    <row r="86" spans="2:5" x14ac:dyDescent="0.3">
      <c r="B86" s="22">
        <v>38436</v>
      </c>
      <c r="C86" t="s">
        <v>6</v>
      </c>
      <c r="D86">
        <v>2005</v>
      </c>
      <c r="E86">
        <f>SUMIFS('Yİ-ÜFE AYLIK'!E:E,'Yİ-ÜFE AYLIK'!D:D,'Yİ-ÜFE GÜNLÜK'!D86,'Yİ-ÜFE AYLIK'!C:C,'Yİ-ÜFE GÜNLÜK'!C86)</f>
        <v>117.24628137365562</v>
      </c>
    </row>
    <row r="87" spans="2:5" x14ac:dyDescent="0.3">
      <c r="B87" s="22">
        <v>38437</v>
      </c>
      <c r="C87" t="s">
        <v>6</v>
      </c>
      <c r="D87">
        <v>2005</v>
      </c>
      <c r="E87">
        <f>SUMIFS('Yİ-ÜFE AYLIK'!E:E,'Yİ-ÜFE AYLIK'!D:D,'Yİ-ÜFE GÜNLÜK'!D87,'Yİ-ÜFE AYLIK'!C:C,'Yİ-ÜFE GÜNLÜK'!C87)</f>
        <v>117.24628137365562</v>
      </c>
    </row>
    <row r="88" spans="2:5" x14ac:dyDescent="0.3">
      <c r="B88" s="22">
        <v>38438</v>
      </c>
      <c r="C88" t="s">
        <v>6</v>
      </c>
      <c r="D88">
        <v>2005</v>
      </c>
      <c r="E88">
        <f>SUMIFS('Yİ-ÜFE AYLIK'!E:E,'Yİ-ÜFE AYLIK'!D:D,'Yİ-ÜFE GÜNLÜK'!D88,'Yİ-ÜFE AYLIK'!C:C,'Yİ-ÜFE GÜNLÜK'!C88)</f>
        <v>117.24628137365562</v>
      </c>
    </row>
    <row r="89" spans="2:5" x14ac:dyDescent="0.3">
      <c r="B89" s="22">
        <v>38439</v>
      </c>
      <c r="C89" t="s">
        <v>6</v>
      </c>
      <c r="D89">
        <v>2005</v>
      </c>
      <c r="E89">
        <f>SUMIFS('Yİ-ÜFE AYLIK'!E:E,'Yİ-ÜFE AYLIK'!D:D,'Yİ-ÜFE GÜNLÜK'!D89,'Yİ-ÜFE AYLIK'!C:C,'Yİ-ÜFE GÜNLÜK'!C89)</f>
        <v>117.24628137365562</v>
      </c>
    </row>
    <row r="90" spans="2:5" x14ac:dyDescent="0.3">
      <c r="B90" s="22">
        <v>38440</v>
      </c>
      <c r="C90" t="s">
        <v>6</v>
      </c>
      <c r="D90">
        <v>2005</v>
      </c>
      <c r="E90">
        <f>SUMIFS('Yİ-ÜFE AYLIK'!E:E,'Yİ-ÜFE AYLIK'!D:D,'Yİ-ÜFE GÜNLÜK'!D90,'Yİ-ÜFE AYLIK'!C:C,'Yİ-ÜFE GÜNLÜK'!C90)</f>
        <v>117.24628137365562</v>
      </c>
    </row>
    <row r="91" spans="2:5" x14ac:dyDescent="0.3">
      <c r="B91" s="22">
        <v>38441</v>
      </c>
      <c r="C91" t="s">
        <v>6</v>
      </c>
      <c r="D91">
        <v>2005</v>
      </c>
      <c r="E91">
        <f>SUMIFS('Yİ-ÜFE AYLIK'!E:E,'Yİ-ÜFE AYLIK'!D:D,'Yİ-ÜFE GÜNLÜK'!D91,'Yİ-ÜFE AYLIK'!C:C,'Yİ-ÜFE GÜNLÜK'!C91)</f>
        <v>117.24628137365562</v>
      </c>
    </row>
    <row r="92" spans="2:5" x14ac:dyDescent="0.3">
      <c r="B92" s="22">
        <v>38442</v>
      </c>
      <c r="C92" t="s">
        <v>6</v>
      </c>
      <c r="D92">
        <v>2005</v>
      </c>
      <c r="E92">
        <f>SUMIFS('Yİ-ÜFE AYLIK'!E:E,'Yİ-ÜFE AYLIK'!D:D,'Yİ-ÜFE GÜNLÜK'!D92,'Yİ-ÜFE AYLIK'!C:C,'Yİ-ÜFE GÜNLÜK'!C92)</f>
        <v>117.24628137365562</v>
      </c>
    </row>
    <row r="93" spans="2:5" x14ac:dyDescent="0.3">
      <c r="B93" s="22">
        <v>38443</v>
      </c>
      <c r="C93" t="s">
        <v>7</v>
      </c>
      <c r="D93">
        <v>2005</v>
      </c>
      <c r="E93">
        <f>SUMIFS('Yİ-ÜFE AYLIK'!E:E,'Yİ-ÜFE AYLIK'!D:D,'Yİ-ÜFE GÜNLÜK'!D93,'Yİ-ÜFE AYLIK'!C:C,'Yİ-ÜFE GÜNLÜK'!C93)</f>
        <v>119.61544602491335</v>
      </c>
    </row>
    <row r="94" spans="2:5" x14ac:dyDescent="0.3">
      <c r="B94" s="22">
        <v>38444</v>
      </c>
      <c r="C94" t="s">
        <v>7</v>
      </c>
      <c r="D94">
        <v>2005</v>
      </c>
      <c r="E94">
        <f>SUMIFS('Yİ-ÜFE AYLIK'!E:E,'Yİ-ÜFE AYLIK'!D:D,'Yİ-ÜFE GÜNLÜK'!D94,'Yİ-ÜFE AYLIK'!C:C,'Yİ-ÜFE GÜNLÜK'!C94)</f>
        <v>119.61544602491335</v>
      </c>
    </row>
    <row r="95" spans="2:5" x14ac:dyDescent="0.3">
      <c r="B95" s="22">
        <v>38445</v>
      </c>
      <c r="C95" t="s">
        <v>7</v>
      </c>
      <c r="D95">
        <v>2005</v>
      </c>
      <c r="E95">
        <f>SUMIFS('Yİ-ÜFE AYLIK'!E:E,'Yİ-ÜFE AYLIK'!D:D,'Yİ-ÜFE GÜNLÜK'!D95,'Yİ-ÜFE AYLIK'!C:C,'Yİ-ÜFE GÜNLÜK'!C95)</f>
        <v>119.61544602491335</v>
      </c>
    </row>
    <row r="96" spans="2:5" x14ac:dyDescent="0.3">
      <c r="B96" s="22">
        <v>38446</v>
      </c>
      <c r="C96" t="s">
        <v>7</v>
      </c>
      <c r="D96">
        <v>2005</v>
      </c>
      <c r="E96">
        <f>SUMIFS('Yİ-ÜFE AYLIK'!E:E,'Yİ-ÜFE AYLIK'!D:D,'Yİ-ÜFE GÜNLÜK'!D96,'Yİ-ÜFE AYLIK'!C:C,'Yİ-ÜFE GÜNLÜK'!C96)</f>
        <v>119.61544602491335</v>
      </c>
    </row>
    <row r="97" spans="2:5" x14ac:dyDescent="0.3">
      <c r="B97" s="22">
        <v>38447</v>
      </c>
      <c r="C97" t="s">
        <v>7</v>
      </c>
      <c r="D97">
        <v>2005</v>
      </c>
      <c r="E97">
        <f>SUMIFS('Yİ-ÜFE AYLIK'!E:E,'Yİ-ÜFE AYLIK'!D:D,'Yİ-ÜFE GÜNLÜK'!D97,'Yİ-ÜFE AYLIK'!C:C,'Yİ-ÜFE GÜNLÜK'!C97)</f>
        <v>119.61544602491335</v>
      </c>
    </row>
    <row r="98" spans="2:5" x14ac:dyDescent="0.3">
      <c r="B98" s="22">
        <v>38448</v>
      </c>
      <c r="C98" t="s">
        <v>7</v>
      </c>
      <c r="D98">
        <v>2005</v>
      </c>
      <c r="E98">
        <f>SUMIFS('Yİ-ÜFE AYLIK'!E:E,'Yİ-ÜFE AYLIK'!D:D,'Yİ-ÜFE GÜNLÜK'!D98,'Yİ-ÜFE AYLIK'!C:C,'Yİ-ÜFE GÜNLÜK'!C98)</f>
        <v>119.61544602491335</v>
      </c>
    </row>
    <row r="99" spans="2:5" x14ac:dyDescent="0.3">
      <c r="B99" s="22">
        <v>38449</v>
      </c>
      <c r="C99" t="s">
        <v>7</v>
      </c>
      <c r="D99">
        <v>2005</v>
      </c>
      <c r="E99">
        <f>SUMIFS('Yİ-ÜFE AYLIK'!E:E,'Yİ-ÜFE AYLIK'!D:D,'Yİ-ÜFE GÜNLÜK'!D99,'Yİ-ÜFE AYLIK'!C:C,'Yİ-ÜFE GÜNLÜK'!C99)</f>
        <v>119.61544602491335</v>
      </c>
    </row>
    <row r="100" spans="2:5" x14ac:dyDescent="0.3">
      <c r="B100" s="22">
        <v>38450</v>
      </c>
      <c r="C100" t="s">
        <v>7</v>
      </c>
      <c r="D100">
        <v>2005</v>
      </c>
      <c r="E100">
        <f>SUMIFS('Yİ-ÜFE AYLIK'!E:E,'Yİ-ÜFE AYLIK'!D:D,'Yİ-ÜFE GÜNLÜK'!D100,'Yİ-ÜFE AYLIK'!C:C,'Yİ-ÜFE GÜNLÜK'!C100)</f>
        <v>119.61544602491335</v>
      </c>
    </row>
    <row r="101" spans="2:5" x14ac:dyDescent="0.3">
      <c r="B101" s="22">
        <v>38451</v>
      </c>
      <c r="C101" t="s">
        <v>7</v>
      </c>
      <c r="D101">
        <v>2005</v>
      </c>
      <c r="E101">
        <f>SUMIFS('Yİ-ÜFE AYLIK'!E:E,'Yİ-ÜFE AYLIK'!D:D,'Yİ-ÜFE GÜNLÜK'!D101,'Yİ-ÜFE AYLIK'!C:C,'Yİ-ÜFE GÜNLÜK'!C101)</f>
        <v>119.61544602491335</v>
      </c>
    </row>
    <row r="102" spans="2:5" x14ac:dyDescent="0.3">
      <c r="B102" s="22">
        <v>38452</v>
      </c>
      <c r="C102" t="s">
        <v>7</v>
      </c>
      <c r="D102">
        <v>2005</v>
      </c>
      <c r="E102">
        <f>SUMIFS('Yİ-ÜFE AYLIK'!E:E,'Yİ-ÜFE AYLIK'!D:D,'Yİ-ÜFE GÜNLÜK'!D102,'Yİ-ÜFE AYLIK'!C:C,'Yİ-ÜFE GÜNLÜK'!C102)</f>
        <v>119.61544602491335</v>
      </c>
    </row>
    <row r="103" spans="2:5" x14ac:dyDescent="0.3">
      <c r="B103" s="22">
        <v>38453</v>
      </c>
      <c r="C103" t="s">
        <v>7</v>
      </c>
      <c r="D103">
        <v>2005</v>
      </c>
      <c r="E103">
        <f>SUMIFS('Yİ-ÜFE AYLIK'!E:E,'Yİ-ÜFE AYLIK'!D:D,'Yİ-ÜFE GÜNLÜK'!D103,'Yİ-ÜFE AYLIK'!C:C,'Yİ-ÜFE GÜNLÜK'!C103)</f>
        <v>119.61544602491335</v>
      </c>
    </row>
    <row r="104" spans="2:5" x14ac:dyDescent="0.3">
      <c r="B104" s="22">
        <v>38454</v>
      </c>
      <c r="C104" t="s">
        <v>7</v>
      </c>
      <c r="D104">
        <v>2005</v>
      </c>
      <c r="E104">
        <f>SUMIFS('Yİ-ÜFE AYLIK'!E:E,'Yİ-ÜFE AYLIK'!D:D,'Yİ-ÜFE GÜNLÜK'!D104,'Yİ-ÜFE AYLIK'!C:C,'Yİ-ÜFE GÜNLÜK'!C104)</f>
        <v>119.61544602491335</v>
      </c>
    </row>
    <row r="105" spans="2:5" x14ac:dyDescent="0.3">
      <c r="B105" s="22">
        <v>38455</v>
      </c>
      <c r="C105" t="s">
        <v>7</v>
      </c>
      <c r="D105">
        <v>2005</v>
      </c>
      <c r="E105">
        <f>SUMIFS('Yİ-ÜFE AYLIK'!E:E,'Yİ-ÜFE AYLIK'!D:D,'Yİ-ÜFE GÜNLÜK'!D105,'Yİ-ÜFE AYLIK'!C:C,'Yİ-ÜFE GÜNLÜK'!C105)</f>
        <v>119.61544602491335</v>
      </c>
    </row>
    <row r="106" spans="2:5" x14ac:dyDescent="0.3">
      <c r="B106" s="22">
        <v>38456</v>
      </c>
      <c r="C106" t="s">
        <v>7</v>
      </c>
      <c r="D106">
        <v>2005</v>
      </c>
      <c r="E106">
        <f>SUMIFS('Yİ-ÜFE AYLIK'!E:E,'Yİ-ÜFE AYLIK'!D:D,'Yİ-ÜFE GÜNLÜK'!D106,'Yİ-ÜFE AYLIK'!C:C,'Yİ-ÜFE GÜNLÜK'!C106)</f>
        <v>119.61544602491335</v>
      </c>
    </row>
    <row r="107" spans="2:5" x14ac:dyDescent="0.3">
      <c r="B107" s="22">
        <v>38457</v>
      </c>
      <c r="C107" t="s">
        <v>7</v>
      </c>
      <c r="D107">
        <v>2005</v>
      </c>
      <c r="E107">
        <f>SUMIFS('Yİ-ÜFE AYLIK'!E:E,'Yİ-ÜFE AYLIK'!D:D,'Yİ-ÜFE GÜNLÜK'!D107,'Yİ-ÜFE AYLIK'!C:C,'Yİ-ÜFE GÜNLÜK'!C107)</f>
        <v>119.61544602491335</v>
      </c>
    </row>
    <row r="108" spans="2:5" x14ac:dyDescent="0.3">
      <c r="B108" s="22">
        <v>38458</v>
      </c>
      <c r="C108" t="s">
        <v>7</v>
      </c>
      <c r="D108">
        <v>2005</v>
      </c>
      <c r="E108">
        <f>SUMIFS('Yİ-ÜFE AYLIK'!E:E,'Yİ-ÜFE AYLIK'!D:D,'Yİ-ÜFE GÜNLÜK'!D108,'Yİ-ÜFE AYLIK'!C:C,'Yİ-ÜFE GÜNLÜK'!C108)</f>
        <v>119.61544602491335</v>
      </c>
    </row>
    <row r="109" spans="2:5" x14ac:dyDescent="0.3">
      <c r="B109" s="22">
        <v>38459</v>
      </c>
      <c r="C109" t="s">
        <v>7</v>
      </c>
      <c r="D109">
        <v>2005</v>
      </c>
      <c r="E109">
        <f>SUMIFS('Yİ-ÜFE AYLIK'!E:E,'Yİ-ÜFE AYLIK'!D:D,'Yİ-ÜFE GÜNLÜK'!D109,'Yİ-ÜFE AYLIK'!C:C,'Yİ-ÜFE GÜNLÜK'!C109)</f>
        <v>119.61544602491335</v>
      </c>
    </row>
    <row r="110" spans="2:5" x14ac:dyDescent="0.3">
      <c r="B110" s="22">
        <v>38460</v>
      </c>
      <c r="C110" t="s">
        <v>7</v>
      </c>
      <c r="D110">
        <v>2005</v>
      </c>
      <c r="E110">
        <f>SUMIFS('Yİ-ÜFE AYLIK'!E:E,'Yİ-ÜFE AYLIK'!D:D,'Yİ-ÜFE GÜNLÜK'!D110,'Yİ-ÜFE AYLIK'!C:C,'Yİ-ÜFE GÜNLÜK'!C110)</f>
        <v>119.61544602491335</v>
      </c>
    </row>
    <row r="111" spans="2:5" x14ac:dyDescent="0.3">
      <c r="B111" s="22">
        <v>38461</v>
      </c>
      <c r="C111" t="s">
        <v>7</v>
      </c>
      <c r="D111">
        <v>2005</v>
      </c>
      <c r="E111">
        <f>SUMIFS('Yİ-ÜFE AYLIK'!E:E,'Yİ-ÜFE AYLIK'!D:D,'Yİ-ÜFE GÜNLÜK'!D111,'Yİ-ÜFE AYLIK'!C:C,'Yİ-ÜFE GÜNLÜK'!C111)</f>
        <v>119.61544602491335</v>
      </c>
    </row>
    <row r="112" spans="2:5" x14ac:dyDescent="0.3">
      <c r="B112" s="22">
        <v>38462</v>
      </c>
      <c r="C112" t="s">
        <v>7</v>
      </c>
      <c r="D112">
        <v>2005</v>
      </c>
      <c r="E112">
        <f>SUMIFS('Yİ-ÜFE AYLIK'!E:E,'Yİ-ÜFE AYLIK'!D:D,'Yİ-ÜFE GÜNLÜK'!D112,'Yİ-ÜFE AYLIK'!C:C,'Yİ-ÜFE GÜNLÜK'!C112)</f>
        <v>119.61544602491335</v>
      </c>
    </row>
    <row r="113" spans="2:5" x14ac:dyDescent="0.3">
      <c r="B113" s="22">
        <v>38463</v>
      </c>
      <c r="C113" t="s">
        <v>7</v>
      </c>
      <c r="D113">
        <v>2005</v>
      </c>
      <c r="E113">
        <f>SUMIFS('Yİ-ÜFE AYLIK'!E:E,'Yİ-ÜFE AYLIK'!D:D,'Yİ-ÜFE GÜNLÜK'!D113,'Yİ-ÜFE AYLIK'!C:C,'Yİ-ÜFE GÜNLÜK'!C113)</f>
        <v>119.61544602491335</v>
      </c>
    </row>
    <row r="114" spans="2:5" x14ac:dyDescent="0.3">
      <c r="B114" s="22">
        <v>38464</v>
      </c>
      <c r="C114" t="s">
        <v>7</v>
      </c>
      <c r="D114">
        <v>2005</v>
      </c>
      <c r="E114">
        <f>SUMIFS('Yİ-ÜFE AYLIK'!E:E,'Yİ-ÜFE AYLIK'!D:D,'Yİ-ÜFE GÜNLÜK'!D114,'Yİ-ÜFE AYLIK'!C:C,'Yİ-ÜFE GÜNLÜK'!C114)</f>
        <v>119.61544602491335</v>
      </c>
    </row>
    <row r="115" spans="2:5" x14ac:dyDescent="0.3">
      <c r="B115" s="22">
        <v>38465</v>
      </c>
      <c r="C115" t="s">
        <v>7</v>
      </c>
      <c r="D115">
        <v>2005</v>
      </c>
      <c r="E115">
        <f>SUMIFS('Yİ-ÜFE AYLIK'!E:E,'Yİ-ÜFE AYLIK'!D:D,'Yİ-ÜFE GÜNLÜK'!D115,'Yİ-ÜFE AYLIK'!C:C,'Yİ-ÜFE GÜNLÜK'!C115)</f>
        <v>119.61544602491335</v>
      </c>
    </row>
    <row r="116" spans="2:5" x14ac:dyDescent="0.3">
      <c r="B116" s="22">
        <v>38466</v>
      </c>
      <c r="C116" t="s">
        <v>7</v>
      </c>
      <c r="D116">
        <v>2005</v>
      </c>
      <c r="E116">
        <f>SUMIFS('Yİ-ÜFE AYLIK'!E:E,'Yİ-ÜFE AYLIK'!D:D,'Yİ-ÜFE GÜNLÜK'!D116,'Yİ-ÜFE AYLIK'!C:C,'Yİ-ÜFE GÜNLÜK'!C116)</f>
        <v>119.61544602491335</v>
      </c>
    </row>
    <row r="117" spans="2:5" x14ac:dyDescent="0.3">
      <c r="B117" s="22">
        <v>38467</v>
      </c>
      <c r="C117" t="s">
        <v>7</v>
      </c>
      <c r="D117">
        <v>2005</v>
      </c>
      <c r="E117">
        <f>SUMIFS('Yİ-ÜFE AYLIK'!E:E,'Yİ-ÜFE AYLIK'!D:D,'Yİ-ÜFE GÜNLÜK'!D117,'Yİ-ÜFE AYLIK'!C:C,'Yİ-ÜFE GÜNLÜK'!C117)</f>
        <v>119.61544602491335</v>
      </c>
    </row>
    <row r="118" spans="2:5" x14ac:dyDescent="0.3">
      <c r="B118" s="22">
        <v>38468</v>
      </c>
      <c r="C118" t="s">
        <v>7</v>
      </c>
      <c r="D118">
        <v>2005</v>
      </c>
      <c r="E118">
        <f>SUMIFS('Yİ-ÜFE AYLIK'!E:E,'Yİ-ÜFE AYLIK'!D:D,'Yİ-ÜFE GÜNLÜK'!D118,'Yİ-ÜFE AYLIK'!C:C,'Yİ-ÜFE GÜNLÜK'!C118)</f>
        <v>119.61544602491335</v>
      </c>
    </row>
    <row r="119" spans="2:5" x14ac:dyDescent="0.3">
      <c r="B119" s="22">
        <v>38469</v>
      </c>
      <c r="C119" t="s">
        <v>7</v>
      </c>
      <c r="D119">
        <v>2005</v>
      </c>
      <c r="E119">
        <f>SUMIFS('Yİ-ÜFE AYLIK'!E:E,'Yİ-ÜFE AYLIK'!D:D,'Yİ-ÜFE GÜNLÜK'!D119,'Yİ-ÜFE AYLIK'!C:C,'Yİ-ÜFE GÜNLÜK'!C119)</f>
        <v>119.61544602491335</v>
      </c>
    </row>
    <row r="120" spans="2:5" x14ac:dyDescent="0.3">
      <c r="B120" s="22">
        <v>38470</v>
      </c>
      <c r="C120" t="s">
        <v>7</v>
      </c>
      <c r="D120">
        <v>2005</v>
      </c>
      <c r="E120">
        <f>SUMIFS('Yİ-ÜFE AYLIK'!E:E,'Yİ-ÜFE AYLIK'!D:D,'Yİ-ÜFE GÜNLÜK'!D120,'Yİ-ÜFE AYLIK'!C:C,'Yİ-ÜFE GÜNLÜK'!C120)</f>
        <v>119.61544602491335</v>
      </c>
    </row>
    <row r="121" spans="2:5" x14ac:dyDescent="0.3">
      <c r="B121" s="22">
        <v>38471</v>
      </c>
      <c r="C121" t="s">
        <v>7</v>
      </c>
      <c r="D121">
        <v>2005</v>
      </c>
      <c r="E121">
        <f>SUMIFS('Yİ-ÜFE AYLIK'!E:E,'Yİ-ÜFE AYLIK'!D:D,'Yİ-ÜFE GÜNLÜK'!D121,'Yİ-ÜFE AYLIK'!C:C,'Yİ-ÜFE GÜNLÜK'!C121)</f>
        <v>119.61544602491335</v>
      </c>
    </row>
    <row r="122" spans="2:5" x14ac:dyDescent="0.3">
      <c r="B122" s="22">
        <v>38472</v>
      </c>
      <c r="C122" t="s">
        <v>7</v>
      </c>
      <c r="D122">
        <v>2005</v>
      </c>
      <c r="E122">
        <f>SUMIFS('Yİ-ÜFE AYLIK'!E:E,'Yİ-ÜFE AYLIK'!D:D,'Yİ-ÜFE GÜNLÜK'!D122,'Yİ-ÜFE AYLIK'!C:C,'Yİ-ÜFE GÜNLÜK'!C122)</f>
        <v>119.61544602491335</v>
      </c>
    </row>
    <row r="123" spans="2:5" x14ac:dyDescent="0.3">
      <c r="B123" s="22">
        <v>38473</v>
      </c>
      <c r="C123" t="s">
        <v>8</v>
      </c>
      <c r="D123">
        <v>2005</v>
      </c>
      <c r="E123">
        <f>SUMIFS('Yİ-ÜFE AYLIK'!E:E,'Yİ-ÜFE AYLIK'!D:D,'Yİ-ÜFE GÜNLÜK'!D123,'Yİ-ÜFE AYLIK'!C:C,'Yİ-ÜFE GÜNLÜK'!C123)</f>
        <v>119.23228193448413</v>
      </c>
    </row>
    <row r="124" spans="2:5" x14ac:dyDescent="0.3">
      <c r="B124" s="22">
        <v>38474</v>
      </c>
      <c r="C124" t="s">
        <v>8</v>
      </c>
      <c r="D124">
        <v>2005</v>
      </c>
      <c r="E124">
        <f>SUMIFS('Yİ-ÜFE AYLIK'!E:E,'Yİ-ÜFE AYLIK'!D:D,'Yİ-ÜFE GÜNLÜK'!D124,'Yİ-ÜFE AYLIK'!C:C,'Yİ-ÜFE GÜNLÜK'!C124)</f>
        <v>119.23228193448413</v>
      </c>
    </row>
    <row r="125" spans="2:5" x14ac:dyDescent="0.3">
      <c r="B125" s="22">
        <v>38475</v>
      </c>
      <c r="C125" t="s">
        <v>8</v>
      </c>
      <c r="D125">
        <v>2005</v>
      </c>
      <c r="E125">
        <f>SUMIFS('Yİ-ÜFE AYLIK'!E:E,'Yİ-ÜFE AYLIK'!D:D,'Yİ-ÜFE GÜNLÜK'!D125,'Yİ-ÜFE AYLIK'!C:C,'Yİ-ÜFE GÜNLÜK'!C125)</f>
        <v>119.23228193448413</v>
      </c>
    </row>
    <row r="126" spans="2:5" x14ac:dyDescent="0.3">
      <c r="B126" s="22">
        <v>38476</v>
      </c>
      <c r="C126" t="s">
        <v>8</v>
      </c>
      <c r="D126">
        <v>2005</v>
      </c>
      <c r="E126">
        <f>SUMIFS('Yİ-ÜFE AYLIK'!E:E,'Yİ-ÜFE AYLIK'!D:D,'Yİ-ÜFE GÜNLÜK'!D126,'Yİ-ÜFE AYLIK'!C:C,'Yİ-ÜFE GÜNLÜK'!C126)</f>
        <v>119.23228193448413</v>
      </c>
    </row>
    <row r="127" spans="2:5" x14ac:dyDescent="0.3">
      <c r="B127" s="22">
        <v>38477</v>
      </c>
      <c r="C127" t="s">
        <v>8</v>
      </c>
      <c r="D127">
        <v>2005</v>
      </c>
      <c r="E127">
        <f>SUMIFS('Yİ-ÜFE AYLIK'!E:E,'Yİ-ÜFE AYLIK'!D:D,'Yİ-ÜFE GÜNLÜK'!D127,'Yİ-ÜFE AYLIK'!C:C,'Yİ-ÜFE GÜNLÜK'!C127)</f>
        <v>119.23228193448413</v>
      </c>
    </row>
    <row r="128" spans="2:5" x14ac:dyDescent="0.3">
      <c r="B128" s="22">
        <v>38478</v>
      </c>
      <c r="C128" t="s">
        <v>8</v>
      </c>
      <c r="D128">
        <v>2005</v>
      </c>
      <c r="E128">
        <f>SUMIFS('Yİ-ÜFE AYLIK'!E:E,'Yİ-ÜFE AYLIK'!D:D,'Yİ-ÜFE GÜNLÜK'!D128,'Yİ-ÜFE AYLIK'!C:C,'Yİ-ÜFE GÜNLÜK'!C128)</f>
        <v>119.23228193448413</v>
      </c>
    </row>
    <row r="129" spans="2:5" x14ac:dyDescent="0.3">
      <c r="B129" s="22">
        <v>38479</v>
      </c>
      <c r="C129" t="s">
        <v>8</v>
      </c>
      <c r="D129">
        <v>2005</v>
      </c>
      <c r="E129">
        <f>SUMIFS('Yİ-ÜFE AYLIK'!E:E,'Yİ-ÜFE AYLIK'!D:D,'Yİ-ÜFE GÜNLÜK'!D129,'Yİ-ÜFE AYLIK'!C:C,'Yİ-ÜFE GÜNLÜK'!C129)</f>
        <v>119.23228193448413</v>
      </c>
    </row>
    <row r="130" spans="2:5" x14ac:dyDescent="0.3">
      <c r="B130" s="22">
        <v>38480</v>
      </c>
      <c r="C130" t="s">
        <v>8</v>
      </c>
      <c r="D130">
        <v>2005</v>
      </c>
      <c r="E130">
        <f>SUMIFS('Yİ-ÜFE AYLIK'!E:E,'Yİ-ÜFE AYLIK'!D:D,'Yİ-ÜFE GÜNLÜK'!D130,'Yİ-ÜFE AYLIK'!C:C,'Yİ-ÜFE GÜNLÜK'!C130)</f>
        <v>119.23228193448413</v>
      </c>
    </row>
    <row r="131" spans="2:5" x14ac:dyDescent="0.3">
      <c r="B131" s="22">
        <v>38481</v>
      </c>
      <c r="C131" t="s">
        <v>8</v>
      </c>
      <c r="D131">
        <v>2005</v>
      </c>
      <c r="E131">
        <f>SUMIFS('Yİ-ÜFE AYLIK'!E:E,'Yİ-ÜFE AYLIK'!D:D,'Yİ-ÜFE GÜNLÜK'!D131,'Yİ-ÜFE AYLIK'!C:C,'Yİ-ÜFE GÜNLÜK'!C131)</f>
        <v>119.23228193448413</v>
      </c>
    </row>
    <row r="132" spans="2:5" x14ac:dyDescent="0.3">
      <c r="B132" s="22">
        <v>38482</v>
      </c>
      <c r="C132" t="s">
        <v>8</v>
      </c>
      <c r="D132">
        <v>2005</v>
      </c>
      <c r="E132">
        <f>SUMIFS('Yİ-ÜFE AYLIK'!E:E,'Yİ-ÜFE AYLIK'!D:D,'Yİ-ÜFE GÜNLÜK'!D132,'Yİ-ÜFE AYLIK'!C:C,'Yİ-ÜFE GÜNLÜK'!C132)</f>
        <v>119.23228193448413</v>
      </c>
    </row>
    <row r="133" spans="2:5" x14ac:dyDescent="0.3">
      <c r="B133" s="22">
        <v>38483</v>
      </c>
      <c r="C133" t="s">
        <v>8</v>
      </c>
      <c r="D133">
        <v>2005</v>
      </c>
      <c r="E133">
        <f>SUMIFS('Yİ-ÜFE AYLIK'!E:E,'Yİ-ÜFE AYLIK'!D:D,'Yİ-ÜFE GÜNLÜK'!D133,'Yİ-ÜFE AYLIK'!C:C,'Yİ-ÜFE GÜNLÜK'!C133)</f>
        <v>119.23228193448413</v>
      </c>
    </row>
    <row r="134" spans="2:5" x14ac:dyDescent="0.3">
      <c r="B134" s="22">
        <v>38484</v>
      </c>
      <c r="C134" t="s">
        <v>8</v>
      </c>
      <c r="D134">
        <v>2005</v>
      </c>
      <c r="E134">
        <f>SUMIFS('Yİ-ÜFE AYLIK'!E:E,'Yİ-ÜFE AYLIK'!D:D,'Yİ-ÜFE GÜNLÜK'!D134,'Yİ-ÜFE AYLIK'!C:C,'Yİ-ÜFE GÜNLÜK'!C134)</f>
        <v>119.23228193448413</v>
      </c>
    </row>
    <row r="135" spans="2:5" x14ac:dyDescent="0.3">
      <c r="B135" s="22">
        <v>38485</v>
      </c>
      <c r="C135" t="s">
        <v>8</v>
      </c>
      <c r="D135">
        <v>2005</v>
      </c>
      <c r="E135">
        <f>SUMIFS('Yİ-ÜFE AYLIK'!E:E,'Yİ-ÜFE AYLIK'!D:D,'Yİ-ÜFE GÜNLÜK'!D135,'Yİ-ÜFE AYLIK'!C:C,'Yİ-ÜFE GÜNLÜK'!C135)</f>
        <v>119.23228193448413</v>
      </c>
    </row>
    <row r="136" spans="2:5" x14ac:dyDescent="0.3">
      <c r="B136" s="22">
        <v>38486</v>
      </c>
      <c r="C136" t="s">
        <v>8</v>
      </c>
      <c r="D136">
        <v>2005</v>
      </c>
      <c r="E136">
        <f>SUMIFS('Yİ-ÜFE AYLIK'!E:E,'Yİ-ÜFE AYLIK'!D:D,'Yİ-ÜFE GÜNLÜK'!D136,'Yİ-ÜFE AYLIK'!C:C,'Yİ-ÜFE GÜNLÜK'!C136)</f>
        <v>119.23228193448413</v>
      </c>
    </row>
    <row r="137" spans="2:5" x14ac:dyDescent="0.3">
      <c r="B137" s="22">
        <v>38487</v>
      </c>
      <c r="C137" t="s">
        <v>8</v>
      </c>
      <c r="D137">
        <v>2005</v>
      </c>
      <c r="E137">
        <f>SUMIFS('Yİ-ÜFE AYLIK'!E:E,'Yİ-ÜFE AYLIK'!D:D,'Yİ-ÜFE GÜNLÜK'!D137,'Yİ-ÜFE AYLIK'!C:C,'Yİ-ÜFE GÜNLÜK'!C137)</f>
        <v>119.23228193448413</v>
      </c>
    </row>
    <row r="138" spans="2:5" x14ac:dyDescent="0.3">
      <c r="B138" s="22">
        <v>38488</v>
      </c>
      <c r="C138" t="s">
        <v>8</v>
      </c>
      <c r="D138">
        <v>2005</v>
      </c>
      <c r="E138">
        <f>SUMIFS('Yİ-ÜFE AYLIK'!E:E,'Yİ-ÜFE AYLIK'!D:D,'Yİ-ÜFE GÜNLÜK'!D138,'Yİ-ÜFE AYLIK'!C:C,'Yİ-ÜFE GÜNLÜK'!C138)</f>
        <v>119.23228193448413</v>
      </c>
    </row>
    <row r="139" spans="2:5" x14ac:dyDescent="0.3">
      <c r="B139" s="22">
        <v>38489</v>
      </c>
      <c r="C139" t="s">
        <v>8</v>
      </c>
      <c r="D139">
        <v>2005</v>
      </c>
      <c r="E139">
        <f>SUMIFS('Yİ-ÜFE AYLIK'!E:E,'Yİ-ÜFE AYLIK'!D:D,'Yİ-ÜFE GÜNLÜK'!D139,'Yİ-ÜFE AYLIK'!C:C,'Yİ-ÜFE GÜNLÜK'!C139)</f>
        <v>119.23228193448413</v>
      </c>
    </row>
    <row r="140" spans="2:5" x14ac:dyDescent="0.3">
      <c r="B140" s="22">
        <v>38490</v>
      </c>
      <c r="C140" t="s">
        <v>8</v>
      </c>
      <c r="D140">
        <v>2005</v>
      </c>
      <c r="E140">
        <f>SUMIFS('Yİ-ÜFE AYLIK'!E:E,'Yİ-ÜFE AYLIK'!D:D,'Yİ-ÜFE GÜNLÜK'!D140,'Yİ-ÜFE AYLIK'!C:C,'Yİ-ÜFE GÜNLÜK'!C140)</f>
        <v>119.23228193448413</v>
      </c>
    </row>
    <row r="141" spans="2:5" x14ac:dyDescent="0.3">
      <c r="B141" s="22">
        <v>38491</v>
      </c>
      <c r="C141" t="s">
        <v>8</v>
      </c>
      <c r="D141">
        <v>2005</v>
      </c>
      <c r="E141">
        <f>SUMIFS('Yİ-ÜFE AYLIK'!E:E,'Yİ-ÜFE AYLIK'!D:D,'Yİ-ÜFE GÜNLÜK'!D141,'Yİ-ÜFE AYLIK'!C:C,'Yİ-ÜFE GÜNLÜK'!C141)</f>
        <v>119.23228193448413</v>
      </c>
    </row>
    <row r="142" spans="2:5" x14ac:dyDescent="0.3">
      <c r="B142" s="22">
        <v>38492</v>
      </c>
      <c r="C142" t="s">
        <v>8</v>
      </c>
      <c r="D142">
        <v>2005</v>
      </c>
      <c r="E142">
        <f>SUMIFS('Yİ-ÜFE AYLIK'!E:E,'Yİ-ÜFE AYLIK'!D:D,'Yİ-ÜFE GÜNLÜK'!D142,'Yİ-ÜFE AYLIK'!C:C,'Yİ-ÜFE GÜNLÜK'!C142)</f>
        <v>119.23228193448413</v>
      </c>
    </row>
    <row r="143" spans="2:5" x14ac:dyDescent="0.3">
      <c r="B143" s="22">
        <v>38493</v>
      </c>
      <c r="C143" t="s">
        <v>8</v>
      </c>
      <c r="D143">
        <v>2005</v>
      </c>
      <c r="E143">
        <f>SUMIFS('Yİ-ÜFE AYLIK'!E:E,'Yİ-ÜFE AYLIK'!D:D,'Yİ-ÜFE GÜNLÜK'!D143,'Yİ-ÜFE AYLIK'!C:C,'Yİ-ÜFE GÜNLÜK'!C143)</f>
        <v>119.23228193448413</v>
      </c>
    </row>
    <row r="144" spans="2:5" x14ac:dyDescent="0.3">
      <c r="B144" s="22">
        <v>38494</v>
      </c>
      <c r="C144" t="s">
        <v>8</v>
      </c>
      <c r="D144">
        <v>2005</v>
      </c>
      <c r="E144">
        <f>SUMIFS('Yİ-ÜFE AYLIK'!E:E,'Yİ-ÜFE AYLIK'!D:D,'Yİ-ÜFE GÜNLÜK'!D144,'Yİ-ÜFE AYLIK'!C:C,'Yİ-ÜFE GÜNLÜK'!C144)</f>
        <v>119.23228193448413</v>
      </c>
    </row>
    <row r="145" spans="2:5" x14ac:dyDescent="0.3">
      <c r="B145" s="22">
        <v>38495</v>
      </c>
      <c r="C145" t="s">
        <v>8</v>
      </c>
      <c r="D145">
        <v>2005</v>
      </c>
      <c r="E145">
        <f>SUMIFS('Yİ-ÜFE AYLIK'!E:E,'Yİ-ÜFE AYLIK'!D:D,'Yİ-ÜFE GÜNLÜK'!D145,'Yİ-ÜFE AYLIK'!C:C,'Yİ-ÜFE GÜNLÜK'!C145)</f>
        <v>119.23228193448413</v>
      </c>
    </row>
    <row r="146" spans="2:5" x14ac:dyDescent="0.3">
      <c r="B146" s="22">
        <v>38496</v>
      </c>
      <c r="C146" t="s">
        <v>8</v>
      </c>
      <c r="D146">
        <v>2005</v>
      </c>
      <c r="E146">
        <f>SUMIFS('Yİ-ÜFE AYLIK'!E:E,'Yİ-ÜFE AYLIK'!D:D,'Yİ-ÜFE GÜNLÜK'!D146,'Yİ-ÜFE AYLIK'!C:C,'Yİ-ÜFE GÜNLÜK'!C146)</f>
        <v>119.23228193448413</v>
      </c>
    </row>
    <row r="147" spans="2:5" x14ac:dyDescent="0.3">
      <c r="B147" s="22">
        <v>38497</v>
      </c>
      <c r="C147" t="s">
        <v>8</v>
      </c>
      <c r="D147">
        <v>2005</v>
      </c>
      <c r="E147">
        <f>SUMIFS('Yİ-ÜFE AYLIK'!E:E,'Yİ-ÜFE AYLIK'!D:D,'Yİ-ÜFE GÜNLÜK'!D147,'Yİ-ÜFE AYLIK'!C:C,'Yİ-ÜFE GÜNLÜK'!C147)</f>
        <v>119.23228193448413</v>
      </c>
    </row>
    <row r="148" spans="2:5" x14ac:dyDescent="0.3">
      <c r="B148" s="22">
        <v>38498</v>
      </c>
      <c r="C148" t="s">
        <v>8</v>
      </c>
      <c r="D148">
        <v>2005</v>
      </c>
      <c r="E148">
        <f>SUMIFS('Yİ-ÜFE AYLIK'!E:E,'Yİ-ÜFE AYLIK'!D:D,'Yİ-ÜFE GÜNLÜK'!D148,'Yİ-ÜFE AYLIK'!C:C,'Yİ-ÜFE GÜNLÜK'!C148)</f>
        <v>119.23228193448413</v>
      </c>
    </row>
    <row r="149" spans="2:5" x14ac:dyDescent="0.3">
      <c r="B149" s="22">
        <v>38499</v>
      </c>
      <c r="C149" t="s">
        <v>8</v>
      </c>
      <c r="D149">
        <v>2005</v>
      </c>
      <c r="E149">
        <f>SUMIFS('Yİ-ÜFE AYLIK'!E:E,'Yİ-ÜFE AYLIK'!D:D,'Yİ-ÜFE GÜNLÜK'!D149,'Yİ-ÜFE AYLIK'!C:C,'Yİ-ÜFE GÜNLÜK'!C149)</f>
        <v>119.23228193448413</v>
      </c>
    </row>
    <row r="150" spans="2:5" x14ac:dyDescent="0.3">
      <c r="B150" s="22">
        <v>38500</v>
      </c>
      <c r="C150" t="s">
        <v>8</v>
      </c>
      <c r="D150">
        <v>2005</v>
      </c>
      <c r="E150">
        <f>SUMIFS('Yİ-ÜFE AYLIK'!E:E,'Yİ-ÜFE AYLIK'!D:D,'Yİ-ÜFE GÜNLÜK'!D150,'Yİ-ÜFE AYLIK'!C:C,'Yİ-ÜFE GÜNLÜK'!C150)</f>
        <v>119.23228193448413</v>
      </c>
    </row>
    <row r="151" spans="2:5" x14ac:dyDescent="0.3">
      <c r="B151" s="22">
        <v>38501</v>
      </c>
      <c r="C151" t="s">
        <v>8</v>
      </c>
      <c r="D151">
        <v>2005</v>
      </c>
      <c r="E151">
        <f>SUMIFS('Yİ-ÜFE AYLIK'!E:E,'Yİ-ÜFE AYLIK'!D:D,'Yİ-ÜFE GÜNLÜK'!D151,'Yİ-ÜFE AYLIK'!C:C,'Yİ-ÜFE GÜNLÜK'!C151)</f>
        <v>119.23228193448413</v>
      </c>
    </row>
    <row r="152" spans="2:5" x14ac:dyDescent="0.3">
      <c r="B152" s="22">
        <v>38502</v>
      </c>
      <c r="C152" t="s">
        <v>8</v>
      </c>
      <c r="D152">
        <v>2005</v>
      </c>
      <c r="E152">
        <f>SUMIFS('Yİ-ÜFE AYLIK'!E:E,'Yİ-ÜFE AYLIK'!D:D,'Yİ-ÜFE GÜNLÜK'!D152,'Yİ-ÜFE AYLIK'!C:C,'Yİ-ÜFE GÜNLÜK'!C152)</f>
        <v>119.23228193448413</v>
      </c>
    </row>
    <row r="153" spans="2:5" x14ac:dyDescent="0.3">
      <c r="B153" s="22">
        <v>38503</v>
      </c>
      <c r="C153" t="s">
        <v>8</v>
      </c>
      <c r="D153">
        <v>2005</v>
      </c>
      <c r="E153">
        <f>SUMIFS('Yİ-ÜFE AYLIK'!E:E,'Yİ-ÜFE AYLIK'!D:D,'Yİ-ÜFE GÜNLÜK'!D153,'Yİ-ÜFE AYLIK'!C:C,'Yİ-ÜFE GÜNLÜK'!C153)</f>
        <v>119.23228193448413</v>
      </c>
    </row>
    <row r="154" spans="2:5" x14ac:dyDescent="0.3">
      <c r="B154" s="22">
        <v>38504</v>
      </c>
      <c r="C154" t="s">
        <v>9</v>
      </c>
      <c r="D154">
        <v>2005</v>
      </c>
      <c r="E154">
        <f>SUMIFS('Yİ-ÜFE AYLIK'!E:E,'Yİ-ÜFE AYLIK'!D:D,'Yİ-ÜFE GÜNLÜK'!D154,'Yİ-ÜFE AYLIK'!C:C,'Yİ-ÜFE GÜNLÜK'!C154)</f>
        <v>119.63916111075497</v>
      </c>
    </row>
    <row r="155" spans="2:5" x14ac:dyDescent="0.3">
      <c r="B155" s="22">
        <v>38505</v>
      </c>
      <c r="C155" t="s">
        <v>9</v>
      </c>
      <c r="D155">
        <v>2005</v>
      </c>
      <c r="E155">
        <f>SUMIFS('Yİ-ÜFE AYLIK'!E:E,'Yİ-ÜFE AYLIK'!D:D,'Yİ-ÜFE GÜNLÜK'!D155,'Yİ-ÜFE AYLIK'!C:C,'Yİ-ÜFE GÜNLÜK'!C155)</f>
        <v>119.63916111075497</v>
      </c>
    </row>
    <row r="156" spans="2:5" x14ac:dyDescent="0.3">
      <c r="B156" s="22">
        <v>38506</v>
      </c>
      <c r="C156" t="s">
        <v>9</v>
      </c>
      <c r="D156">
        <v>2005</v>
      </c>
      <c r="E156">
        <f>SUMIFS('Yİ-ÜFE AYLIK'!E:E,'Yİ-ÜFE AYLIK'!D:D,'Yİ-ÜFE GÜNLÜK'!D156,'Yİ-ÜFE AYLIK'!C:C,'Yİ-ÜFE GÜNLÜK'!C156)</f>
        <v>119.63916111075497</v>
      </c>
    </row>
    <row r="157" spans="2:5" x14ac:dyDescent="0.3">
      <c r="B157" s="22">
        <v>38507</v>
      </c>
      <c r="C157" t="s">
        <v>9</v>
      </c>
      <c r="D157">
        <v>2005</v>
      </c>
      <c r="E157">
        <f>SUMIFS('Yİ-ÜFE AYLIK'!E:E,'Yİ-ÜFE AYLIK'!D:D,'Yİ-ÜFE GÜNLÜK'!D157,'Yİ-ÜFE AYLIK'!C:C,'Yİ-ÜFE GÜNLÜK'!C157)</f>
        <v>119.63916111075497</v>
      </c>
    </row>
    <row r="158" spans="2:5" x14ac:dyDescent="0.3">
      <c r="B158" s="22">
        <v>38508</v>
      </c>
      <c r="C158" t="s">
        <v>9</v>
      </c>
      <c r="D158">
        <v>2005</v>
      </c>
      <c r="E158">
        <f>SUMIFS('Yİ-ÜFE AYLIK'!E:E,'Yİ-ÜFE AYLIK'!D:D,'Yİ-ÜFE GÜNLÜK'!D158,'Yİ-ÜFE AYLIK'!C:C,'Yİ-ÜFE GÜNLÜK'!C158)</f>
        <v>119.63916111075497</v>
      </c>
    </row>
    <row r="159" spans="2:5" x14ac:dyDescent="0.3">
      <c r="B159" s="22">
        <v>38509</v>
      </c>
      <c r="C159" t="s">
        <v>9</v>
      </c>
      <c r="D159">
        <v>2005</v>
      </c>
      <c r="E159">
        <f>SUMIFS('Yİ-ÜFE AYLIK'!E:E,'Yİ-ÜFE AYLIK'!D:D,'Yİ-ÜFE GÜNLÜK'!D159,'Yİ-ÜFE AYLIK'!C:C,'Yİ-ÜFE GÜNLÜK'!C159)</f>
        <v>119.63916111075497</v>
      </c>
    </row>
    <row r="160" spans="2:5" x14ac:dyDescent="0.3">
      <c r="B160" s="22">
        <v>38510</v>
      </c>
      <c r="C160" t="s">
        <v>9</v>
      </c>
      <c r="D160">
        <v>2005</v>
      </c>
      <c r="E160">
        <f>SUMIFS('Yİ-ÜFE AYLIK'!E:E,'Yİ-ÜFE AYLIK'!D:D,'Yİ-ÜFE GÜNLÜK'!D160,'Yİ-ÜFE AYLIK'!C:C,'Yİ-ÜFE GÜNLÜK'!C160)</f>
        <v>119.63916111075497</v>
      </c>
    </row>
    <row r="161" spans="2:5" x14ac:dyDescent="0.3">
      <c r="B161" s="22">
        <v>38511</v>
      </c>
      <c r="C161" t="s">
        <v>9</v>
      </c>
      <c r="D161">
        <v>2005</v>
      </c>
      <c r="E161">
        <f>SUMIFS('Yİ-ÜFE AYLIK'!E:E,'Yİ-ÜFE AYLIK'!D:D,'Yİ-ÜFE GÜNLÜK'!D161,'Yİ-ÜFE AYLIK'!C:C,'Yİ-ÜFE GÜNLÜK'!C161)</f>
        <v>119.63916111075497</v>
      </c>
    </row>
    <row r="162" spans="2:5" x14ac:dyDescent="0.3">
      <c r="B162" s="22">
        <v>38512</v>
      </c>
      <c r="C162" t="s">
        <v>9</v>
      </c>
      <c r="D162">
        <v>2005</v>
      </c>
      <c r="E162">
        <f>SUMIFS('Yİ-ÜFE AYLIK'!E:E,'Yİ-ÜFE AYLIK'!D:D,'Yİ-ÜFE GÜNLÜK'!D162,'Yİ-ÜFE AYLIK'!C:C,'Yİ-ÜFE GÜNLÜK'!C162)</f>
        <v>119.63916111075497</v>
      </c>
    </row>
    <row r="163" spans="2:5" x14ac:dyDescent="0.3">
      <c r="B163" s="22">
        <v>38513</v>
      </c>
      <c r="C163" t="s">
        <v>9</v>
      </c>
      <c r="D163">
        <v>2005</v>
      </c>
      <c r="E163">
        <f>SUMIFS('Yİ-ÜFE AYLIK'!E:E,'Yİ-ÜFE AYLIK'!D:D,'Yİ-ÜFE GÜNLÜK'!D163,'Yİ-ÜFE AYLIK'!C:C,'Yİ-ÜFE GÜNLÜK'!C163)</f>
        <v>119.63916111075497</v>
      </c>
    </row>
    <row r="164" spans="2:5" x14ac:dyDescent="0.3">
      <c r="B164" s="22">
        <v>38514</v>
      </c>
      <c r="C164" t="s">
        <v>9</v>
      </c>
      <c r="D164">
        <v>2005</v>
      </c>
      <c r="E164">
        <f>SUMIFS('Yİ-ÜFE AYLIK'!E:E,'Yİ-ÜFE AYLIK'!D:D,'Yİ-ÜFE GÜNLÜK'!D164,'Yİ-ÜFE AYLIK'!C:C,'Yİ-ÜFE GÜNLÜK'!C164)</f>
        <v>119.63916111075497</v>
      </c>
    </row>
    <row r="165" spans="2:5" x14ac:dyDescent="0.3">
      <c r="B165" s="22">
        <v>38515</v>
      </c>
      <c r="C165" t="s">
        <v>9</v>
      </c>
      <c r="D165">
        <v>2005</v>
      </c>
      <c r="E165">
        <f>SUMIFS('Yİ-ÜFE AYLIK'!E:E,'Yİ-ÜFE AYLIK'!D:D,'Yİ-ÜFE GÜNLÜK'!D165,'Yİ-ÜFE AYLIK'!C:C,'Yİ-ÜFE GÜNLÜK'!C165)</f>
        <v>119.63916111075497</v>
      </c>
    </row>
    <row r="166" spans="2:5" x14ac:dyDescent="0.3">
      <c r="B166" s="22">
        <v>38516</v>
      </c>
      <c r="C166" t="s">
        <v>9</v>
      </c>
      <c r="D166">
        <v>2005</v>
      </c>
      <c r="E166">
        <f>SUMIFS('Yİ-ÜFE AYLIK'!E:E,'Yİ-ÜFE AYLIK'!D:D,'Yİ-ÜFE GÜNLÜK'!D166,'Yİ-ÜFE AYLIK'!C:C,'Yİ-ÜFE GÜNLÜK'!C166)</f>
        <v>119.63916111075497</v>
      </c>
    </row>
    <row r="167" spans="2:5" x14ac:dyDescent="0.3">
      <c r="B167" s="22">
        <v>38517</v>
      </c>
      <c r="C167" t="s">
        <v>9</v>
      </c>
      <c r="D167">
        <v>2005</v>
      </c>
      <c r="E167">
        <f>SUMIFS('Yİ-ÜFE AYLIK'!E:E,'Yİ-ÜFE AYLIK'!D:D,'Yİ-ÜFE GÜNLÜK'!D167,'Yİ-ÜFE AYLIK'!C:C,'Yİ-ÜFE GÜNLÜK'!C167)</f>
        <v>119.63916111075497</v>
      </c>
    </row>
    <row r="168" spans="2:5" x14ac:dyDescent="0.3">
      <c r="B168" s="22">
        <v>38518</v>
      </c>
      <c r="C168" t="s">
        <v>9</v>
      </c>
      <c r="D168">
        <v>2005</v>
      </c>
      <c r="E168">
        <f>SUMIFS('Yİ-ÜFE AYLIK'!E:E,'Yİ-ÜFE AYLIK'!D:D,'Yİ-ÜFE GÜNLÜK'!D168,'Yİ-ÜFE AYLIK'!C:C,'Yİ-ÜFE GÜNLÜK'!C168)</f>
        <v>119.63916111075497</v>
      </c>
    </row>
    <row r="169" spans="2:5" x14ac:dyDescent="0.3">
      <c r="B169" s="22">
        <v>38519</v>
      </c>
      <c r="C169" t="s">
        <v>9</v>
      </c>
      <c r="D169">
        <v>2005</v>
      </c>
      <c r="E169">
        <f>SUMIFS('Yİ-ÜFE AYLIK'!E:E,'Yİ-ÜFE AYLIK'!D:D,'Yİ-ÜFE GÜNLÜK'!D169,'Yİ-ÜFE AYLIK'!C:C,'Yİ-ÜFE GÜNLÜK'!C169)</f>
        <v>119.63916111075497</v>
      </c>
    </row>
    <row r="170" spans="2:5" x14ac:dyDescent="0.3">
      <c r="B170" s="22">
        <v>38520</v>
      </c>
      <c r="C170" t="s">
        <v>9</v>
      </c>
      <c r="D170">
        <v>2005</v>
      </c>
      <c r="E170">
        <f>SUMIFS('Yİ-ÜFE AYLIK'!E:E,'Yİ-ÜFE AYLIK'!D:D,'Yİ-ÜFE GÜNLÜK'!D170,'Yİ-ÜFE AYLIK'!C:C,'Yİ-ÜFE GÜNLÜK'!C170)</f>
        <v>119.63916111075497</v>
      </c>
    </row>
    <row r="171" spans="2:5" x14ac:dyDescent="0.3">
      <c r="B171" s="22">
        <v>38521</v>
      </c>
      <c r="C171" t="s">
        <v>9</v>
      </c>
      <c r="D171">
        <v>2005</v>
      </c>
      <c r="E171">
        <f>SUMIFS('Yİ-ÜFE AYLIK'!E:E,'Yİ-ÜFE AYLIK'!D:D,'Yİ-ÜFE GÜNLÜK'!D171,'Yİ-ÜFE AYLIK'!C:C,'Yİ-ÜFE GÜNLÜK'!C171)</f>
        <v>119.63916111075497</v>
      </c>
    </row>
    <row r="172" spans="2:5" x14ac:dyDescent="0.3">
      <c r="B172" s="22">
        <v>38522</v>
      </c>
      <c r="C172" t="s">
        <v>9</v>
      </c>
      <c r="D172">
        <v>2005</v>
      </c>
      <c r="E172">
        <f>SUMIFS('Yİ-ÜFE AYLIK'!E:E,'Yİ-ÜFE AYLIK'!D:D,'Yİ-ÜFE GÜNLÜK'!D172,'Yİ-ÜFE AYLIK'!C:C,'Yİ-ÜFE GÜNLÜK'!C172)</f>
        <v>119.63916111075497</v>
      </c>
    </row>
    <row r="173" spans="2:5" x14ac:dyDescent="0.3">
      <c r="B173" s="22">
        <v>38523</v>
      </c>
      <c r="C173" t="s">
        <v>9</v>
      </c>
      <c r="D173">
        <v>2005</v>
      </c>
      <c r="E173">
        <f>SUMIFS('Yİ-ÜFE AYLIK'!E:E,'Yİ-ÜFE AYLIK'!D:D,'Yİ-ÜFE GÜNLÜK'!D173,'Yİ-ÜFE AYLIK'!C:C,'Yİ-ÜFE GÜNLÜK'!C173)</f>
        <v>119.63916111075497</v>
      </c>
    </row>
    <row r="174" spans="2:5" x14ac:dyDescent="0.3">
      <c r="B174" s="22">
        <v>38524</v>
      </c>
      <c r="C174" t="s">
        <v>9</v>
      </c>
      <c r="D174">
        <v>2005</v>
      </c>
      <c r="E174">
        <f>SUMIFS('Yİ-ÜFE AYLIK'!E:E,'Yİ-ÜFE AYLIK'!D:D,'Yİ-ÜFE GÜNLÜK'!D174,'Yİ-ÜFE AYLIK'!C:C,'Yİ-ÜFE GÜNLÜK'!C174)</f>
        <v>119.63916111075497</v>
      </c>
    </row>
    <row r="175" spans="2:5" x14ac:dyDescent="0.3">
      <c r="B175" s="22">
        <v>38525</v>
      </c>
      <c r="C175" t="s">
        <v>9</v>
      </c>
      <c r="D175">
        <v>2005</v>
      </c>
      <c r="E175">
        <f>SUMIFS('Yİ-ÜFE AYLIK'!E:E,'Yİ-ÜFE AYLIK'!D:D,'Yİ-ÜFE GÜNLÜK'!D175,'Yİ-ÜFE AYLIK'!C:C,'Yİ-ÜFE GÜNLÜK'!C175)</f>
        <v>119.63916111075497</v>
      </c>
    </row>
    <row r="176" spans="2:5" x14ac:dyDescent="0.3">
      <c r="B176" s="22">
        <v>38526</v>
      </c>
      <c r="C176" t="s">
        <v>9</v>
      </c>
      <c r="D176">
        <v>2005</v>
      </c>
      <c r="E176">
        <f>SUMIFS('Yİ-ÜFE AYLIK'!E:E,'Yİ-ÜFE AYLIK'!D:D,'Yİ-ÜFE GÜNLÜK'!D176,'Yİ-ÜFE AYLIK'!C:C,'Yİ-ÜFE GÜNLÜK'!C176)</f>
        <v>119.63916111075497</v>
      </c>
    </row>
    <row r="177" spans="2:5" x14ac:dyDescent="0.3">
      <c r="B177" s="22">
        <v>38527</v>
      </c>
      <c r="C177" t="s">
        <v>9</v>
      </c>
      <c r="D177">
        <v>2005</v>
      </c>
      <c r="E177">
        <f>SUMIFS('Yİ-ÜFE AYLIK'!E:E,'Yİ-ÜFE AYLIK'!D:D,'Yİ-ÜFE GÜNLÜK'!D177,'Yİ-ÜFE AYLIK'!C:C,'Yİ-ÜFE GÜNLÜK'!C177)</f>
        <v>119.63916111075497</v>
      </c>
    </row>
    <row r="178" spans="2:5" x14ac:dyDescent="0.3">
      <c r="B178" s="22">
        <v>38528</v>
      </c>
      <c r="C178" t="s">
        <v>9</v>
      </c>
      <c r="D178">
        <v>2005</v>
      </c>
      <c r="E178">
        <f>SUMIFS('Yİ-ÜFE AYLIK'!E:E,'Yİ-ÜFE AYLIK'!D:D,'Yİ-ÜFE GÜNLÜK'!D178,'Yİ-ÜFE AYLIK'!C:C,'Yİ-ÜFE GÜNLÜK'!C178)</f>
        <v>119.63916111075497</v>
      </c>
    </row>
    <row r="179" spans="2:5" x14ac:dyDescent="0.3">
      <c r="B179" s="22">
        <v>38529</v>
      </c>
      <c r="C179" t="s">
        <v>9</v>
      </c>
      <c r="D179">
        <v>2005</v>
      </c>
      <c r="E179">
        <f>SUMIFS('Yİ-ÜFE AYLIK'!E:E,'Yİ-ÜFE AYLIK'!D:D,'Yİ-ÜFE GÜNLÜK'!D179,'Yİ-ÜFE AYLIK'!C:C,'Yİ-ÜFE GÜNLÜK'!C179)</f>
        <v>119.63916111075497</v>
      </c>
    </row>
    <row r="180" spans="2:5" x14ac:dyDescent="0.3">
      <c r="B180" s="22">
        <v>38530</v>
      </c>
      <c r="C180" t="s">
        <v>9</v>
      </c>
      <c r="D180">
        <v>2005</v>
      </c>
      <c r="E180">
        <f>SUMIFS('Yİ-ÜFE AYLIK'!E:E,'Yİ-ÜFE AYLIK'!D:D,'Yİ-ÜFE GÜNLÜK'!D180,'Yİ-ÜFE AYLIK'!C:C,'Yİ-ÜFE GÜNLÜK'!C180)</f>
        <v>119.63916111075497</v>
      </c>
    </row>
    <row r="181" spans="2:5" x14ac:dyDescent="0.3">
      <c r="B181" s="22">
        <v>38531</v>
      </c>
      <c r="C181" t="s">
        <v>9</v>
      </c>
      <c r="D181">
        <v>2005</v>
      </c>
      <c r="E181">
        <f>SUMIFS('Yİ-ÜFE AYLIK'!E:E,'Yİ-ÜFE AYLIK'!D:D,'Yİ-ÜFE GÜNLÜK'!D181,'Yİ-ÜFE AYLIK'!C:C,'Yİ-ÜFE GÜNLÜK'!C181)</f>
        <v>119.63916111075497</v>
      </c>
    </row>
    <row r="182" spans="2:5" x14ac:dyDescent="0.3">
      <c r="B182" s="22">
        <v>38532</v>
      </c>
      <c r="C182" t="s">
        <v>9</v>
      </c>
      <c r="D182">
        <v>2005</v>
      </c>
      <c r="E182">
        <f>SUMIFS('Yİ-ÜFE AYLIK'!E:E,'Yİ-ÜFE AYLIK'!D:D,'Yİ-ÜFE GÜNLÜK'!D182,'Yİ-ÜFE AYLIK'!C:C,'Yİ-ÜFE GÜNLÜK'!C182)</f>
        <v>119.63916111075497</v>
      </c>
    </row>
    <row r="183" spans="2:5" x14ac:dyDescent="0.3">
      <c r="B183" s="22">
        <v>38533</v>
      </c>
      <c r="C183" t="s">
        <v>9</v>
      </c>
      <c r="D183">
        <v>2005</v>
      </c>
      <c r="E183">
        <f>SUMIFS('Yİ-ÜFE AYLIK'!E:E,'Yİ-ÜFE AYLIK'!D:D,'Yİ-ÜFE GÜNLÜK'!D183,'Yİ-ÜFE AYLIK'!C:C,'Yİ-ÜFE GÜNLÜK'!C183)</f>
        <v>119.63916111075497</v>
      </c>
    </row>
    <row r="184" spans="2:5" x14ac:dyDescent="0.3">
      <c r="B184" s="22">
        <v>38534</v>
      </c>
      <c r="C184" t="s">
        <v>10</v>
      </c>
      <c r="D184">
        <v>2005</v>
      </c>
      <c r="E184">
        <f>SUMIFS('Yİ-ÜFE AYLIK'!E:E,'Yİ-ÜFE AYLIK'!D:D,'Yİ-ÜFE GÜNLÜK'!D184,'Yİ-ÜFE AYLIK'!C:C,'Yİ-ÜFE GÜNLÜK'!C184)</f>
        <v>119.33458771177759</v>
      </c>
    </row>
    <row r="185" spans="2:5" x14ac:dyDescent="0.3">
      <c r="B185" s="22">
        <v>38535</v>
      </c>
      <c r="C185" t="s">
        <v>10</v>
      </c>
      <c r="D185">
        <v>2005</v>
      </c>
      <c r="E185">
        <f>SUMIFS('Yİ-ÜFE AYLIK'!E:E,'Yİ-ÜFE AYLIK'!D:D,'Yİ-ÜFE GÜNLÜK'!D185,'Yİ-ÜFE AYLIK'!C:C,'Yİ-ÜFE GÜNLÜK'!C185)</f>
        <v>119.33458771177759</v>
      </c>
    </row>
    <row r="186" spans="2:5" x14ac:dyDescent="0.3">
      <c r="B186" s="22">
        <v>38536</v>
      </c>
      <c r="C186" t="s">
        <v>10</v>
      </c>
      <c r="D186">
        <v>2005</v>
      </c>
      <c r="E186">
        <f>SUMIFS('Yİ-ÜFE AYLIK'!E:E,'Yİ-ÜFE AYLIK'!D:D,'Yİ-ÜFE GÜNLÜK'!D186,'Yİ-ÜFE AYLIK'!C:C,'Yİ-ÜFE GÜNLÜK'!C186)</f>
        <v>119.33458771177759</v>
      </c>
    </row>
    <row r="187" spans="2:5" x14ac:dyDescent="0.3">
      <c r="B187" s="22">
        <v>38537</v>
      </c>
      <c r="C187" t="s">
        <v>10</v>
      </c>
      <c r="D187">
        <v>2005</v>
      </c>
      <c r="E187">
        <f>SUMIFS('Yİ-ÜFE AYLIK'!E:E,'Yİ-ÜFE AYLIK'!D:D,'Yİ-ÜFE GÜNLÜK'!D187,'Yİ-ÜFE AYLIK'!C:C,'Yİ-ÜFE GÜNLÜK'!C187)</f>
        <v>119.33458771177759</v>
      </c>
    </row>
    <row r="188" spans="2:5" x14ac:dyDescent="0.3">
      <c r="B188" s="22">
        <v>38538</v>
      </c>
      <c r="C188" t="s">
        <v>10</v>
      </c>
      <c r="D188">
        <v>2005</v>
      </c>
      <c r="E188">
        <f>SUMIFS('Yİ-ÜFE AYLIK'!E:E,'Yİ-ÜFE AYLIK'!D:D,'Yİ-ÜFE GÜNLÜK'!D188,'Yİ-ÜFE AYLIK'!C:C,'Yİ-ÜFE GÜNLÜK'!C188)</f>
        <v>119.33458771177759</v>
      </c>
    </row>
    <row r="189" spans="2:5" x14ac:dyDescent="0.3">
      <c r="B189" s="22">
        <v>38539</v>
      </c>
      <c r="C189" t="s">
        <v>10</v>
      </c>
      <c r="D189">
        <v>2005</v>
      </c>
      <c r="E189">
        <f>SUMIFS('Yİ-ÜFE AYLIK'!E:E,'Yİ-ÜFE AYLIK'!D:D,'Yİ-ÜFE GÜNLÜK'!D189,'Yİ-ÜFE AYLIK'!C:C,'Yİ-ÜFE GÜNLÜK'!C189)</f>
        <v>119.33458771177759</v>
      </c>
    </row>
    <row r="190" spans="2:5" x14ac:dyDescent="0.3">
      <c r="B190" s="22">
        <v>38540</v>
      </c>
      <c r="C190" t="s">
        <v>10</v>
      </c>
      <c r="D190">
        <v>2005</v>
      </c>
      <c r="E190">
        <f>SUMIFS('Yİ-ÜFE AYLIK'!E:E,'Yİ-ÜFE AYLIK'!D:D,'Yİ-ÜFE GÜNLÜK'!D190,'Yİ-ÜFE AYLIK'!C:C,'Yİ-ÜFE GÜNLÜK'!C190)</f>
        <v>119.33458771177759</v>
      </c>
    </row>
    <row r="191" spans="2:5" x14ac:dyDescent="0.3">
      <c r="B191" s="22">
        <v>38541</v>
      </c>
      <c r="C191" t="s">
        <v>10</v>
      </c>
      <c r="D191">
        <v>2005</v>
      </c>
      <c r="E191">
        <f>SUMIFS('Yİ-ÜFE AYLIK'!E:E,'Yİ-ÜFE AYLIK'!D:D,'Yİ-ÜFE GÜNLÜK'!D191,'Yİ-ÜFE AYLIK'!C:C,'Yİ-ÜFE GÜNLÜK'!C191)</f>
        <v>119.33458771177759</v>
      </c>
    </row>
    <row r="192" spans="2:5" x14ac:dyDescent="0.3">
      <c r="B192" s="22">
        <v>38542</v>
      </c>
      <c r="C192" t="s">
        <v>10</v>
      </c>
      <c r="D192">
        <v>2005</v>
      </c>
      <c r="E192">
        <f>SUMIFS('Yİ-ÜFE AYLIK'!E:E,'Yİ-ÜFE AYLIK'!D:D,'Yİ-ÜFE GÜNLÜK'!D192,'Yİ-ÜFE AYLIK'!C:C,'Yİ-ÜFE GÜNLÜK'!C192)</f>
        <v>119.33458771177759</v>
      </c>
    </row>
    <row r="193" spans="2:5" x14ac:dyDescent="0.3">
      <c r="B193" s="22">
        <v>38543</v>
      </c>
      <c r="C193" t="s">
        <v>10</v>
      </c>
      <c r="D193">
        <v>2005</v>
      </c>
      <c r="E193">
        <f>SUMIFS('Yİ-ÜFE AYLIK'!E:E,'Yİ-ÜFE AYLIK'!D:D,'Yİ-ÜFE GÜNLÜK'!D193,'Yİ-ÜFE AYLIK'!C:C,'Yİ-ÜFE GÜNLÜK'!C193)</f>
        <v>119.33458771177759</v>
      </c>
    </row>
    <row r="194" spans="2:5" x14ac:dyDescent="0.3">
      <c r="B194" s="22">
        <v>38544</v>
      </c>
      <c r="C194" t="s">
        <v>10</v>
      </c>
      <c r="D194">
        <v>2005</v>
      </c>
      <c r="E194">
        <f>SUMIFS('Yİ-ÜFE AYLIK'!E:E,'Yİ-ÜFE AYLIK'!D:D,'Yİ-ÜFE GÜNLÜK'!D194,'Yİ-ÜFE AYLIK'!C:C,'Yİ-ÜFE GÜNLÜK'!C194)</f>
        <v>119.33458771177759</v>
      </c>
    </row>
    <row r="195" spans="2:5" x14ac:dyDescent="0.3">
      <c r="B195" s="22">
        <v>38545</v>
      </c>
      <c r="C195" t="s">
        <v>10</v>
      </c>
      <c r="D195">
        <v>2005</v>
      </c>
      <c r="E195">
        <f>SUMIFS('Yİ-ÜFE AYLIK'!E:E,'Yİ-ÜFE AYLIK'!D:D,'Yİ-ÜFE GÜNLÜK'!D195,'Yİ-ÜFE AYLIK'!C:C,'Yİ-ÜFE GÜNLÜK'!C195)</f>
        <v>119.33458771177759</v>
      </c>
    </row>
    <row r="196" spans="2:5" x14ac:dyDescent="0.3">
      <c r="B196" s="22">
        <v>38546</v>
      </c>
      <c r="C196" t="s">
        <v>10</v>
      </c>
      <c r="D196">
        <v>2005</v>
      </c>
      <c r="E196">
        <f>SUMIFS('Yİ-ÜFE AYLIK'!E:E,'Yİ-ÜFE AYLIK'!D:D,'Yİ-ÜFE GÜNLÜK'!D196,'Yİ-ÜFE AYLIK'!C:C,'Yİ-ÜFE GÜNLÜK'!C196)</f>
        <v>119.33458771177759</v>
      </c>
    </row>
    <row r="197" spans="2:5" x14ac:dyDescent="0.3">
      <c r="B197" s="22">
        <v>38547</v>
      </c>
      <c r="C197" t="s">
        <v>10</v>
      </c>
      <c r="D197">
        <v>2005</v>
      </c>
      <c r="E197">
        <f>SUMIFS('Yİ-ÜFE AYLIK'!E:E,'Yİ-ÜFE AYLIK'!D:D,'Yİ-ÜFE GÜNLÜK'!D197,'Yİ-ÜFE AYLIK'!C:C,'Yİ-ÜFE GÜNLÜK'!C197)</f>
        <v>119.33458771177759</v>
      </c>
    </row>
    <row r="198" spans="2:5" x14ac:dyDescent="0.3">
      <c r="B198" s="22">
        <v>38548</v>
      </c>
      <c r="C198" t="s">
        <v>10</v>
      </c>
      <c r="D198">
        <v>2005</v>
      </c>
      <c r="E198">
        <f>SUMIFS('Yİ-ÜFE AYLIK'!E:E,'Yİ-ÜFE AYLIK'!D:D,'Yİ-ÜFE GÜNLÜK'!D198,'Yİ-ÜFE AYLIK'!C:C,'Yİ-ÜFE GÜNLÜK'!C198)</f>
        <v>119.33458771177759</v>
      </c>
    </row>
    <row r="199" spans="2:5" x14ac:dyDescent="0.3">
      <c r="B199" s="22">
        <v>38549</v>
      </c>
      <c r="C199" t="s">
        <v>10</v>
      </c>
      <c r="D199">
        <v>2005</v>
      </c>
      <c r="E199">
        <f>SUMIFS('Yİ-ÜFE AYLIK'!E:E,'Yİ-ÜFE AYLIK'!D:D,'Yİ-ÜFE GÜNLÜK'!D199,'Yİ-ÜFE AYLIK'!C:C,'Yİ-ÜFE GÜNLÜK'!C199)</f>
        <v>119.33458771177759</v>
      </c>
    </row>
    <row r="200" spans="2:5" x14ac:dyDescent="0.3">
      <c r="B200" s="22">
        <v>38550</v>
      </c>
      <c r="C200" t="s">
        <v>10</v>
      </c>
      <c r="D200">
        <v>2005</v>
      </c>
      <c r="E200">
        <f>SUMIFS('Yİ-ÜFE AYLIK'!E:E,'Yİ-ÜFE AYLIK'!D:D,'Yİ-ÜFE GÜNLÜK'!D200,'Yİ-ÜFE AYLIK'!C:C,'Yİ-ÜFE GÜNLÜK'!C200)</f>
        <v>119.33458771177759</v>
      </c>
    </row>
    <row r="201" spans="2:5" x14ac:dyDescent="0.3">
      <c r="B201" s="22">
        <v>38551</v>
      </c>
      <c r="C201" t="s">
        <v>10</v>
      </c>
      <c r="D201">
        <v>2005</v>
      </c>
      <c r="E201">
        <f>SUMIFS('Yİ-ÜFE AYLIK'!E:E,'Yİ-ÜFE AYLIK'!D:D,'Yİ-ÜFE GÜNLÜK'!D201,'Yİ-ÜFE AYLIK'!C:C,'Yİ-ÜFE GÜNLÜK'!C201)</f>
        <v>119.33458771177759</v>
      </c>
    </row>
    <row r="202" spans="2:5" x14ac:dyDescent="0.3">
      <c r="B202" s="22">
        <v>38552</v>
      </c>
      <c r="C202" t="s">
        <v>10</v>
      </c>
      <c r="D202">
        <v>2005</v>
      </c>
      <c r="E202">
        <f>SUMIFS('Yİ-ÜFE AYLIK'!E:E,'Yİ-ÜFE AYLIK'!D:D,'Yİ-ÜFE GÜNLÜK'!D202,'Yİ-ÜFE AYLIK'!C:C,'Yİ-ÜFE GÜNLÜK'!C202)</f>
        <v>119.33458771177759</v>
      </c>
    </row>
    <row r="203" spans="2:5" x14ac:dyDescent="0.3">
      <c r="B203" s="22">
        <v>38553</v>
      </c>
      <c r="C203" t="s">
        <v>10</v>
      </c>
      <c r="D203">
        <v>2005</v>
      </c>
      <c r="E203">
        <f>SUMIFS('Yİ-ÜFE AYLIK'!E:E,'Yİ-ÜFE AYLIK'!D:D,'Yİ-ÜFE GÜNLÜK'!D203,'Yİ-ÜFE AYLIK'!C:C,'Yİ-ÜFE GÜNLÜK'!C203)</f>
        <v>119.33458771177759</v>
      </c>
    </row>
    <row r="204" spans="2:5" x14ac:dyDescent="0.3">
      <c r="B204" s="22">
        <v>38554</v>
      </c>
      <c r="C204" t="s">
        <v>10</v>
      </c>
      <c r="D204">
        <v>2005</v>
      </c>
      <c r="E204">
        <f>SUMIFS('Yİ-ÜFE AYLIK'!E:E,'Yİ-ÜFE AYLIK'!D:D,'Yİ-ÜFE GÜNLÜK'!D204,'Yİ-ÜFE AYLIK'!C:C,'Yİ-ÜFE GÜNLÜK'!C204)</f>
        <v>119.33458771177759</v>
      </c>
    </row>
    <row r="205" spans="2:5" x14ac:dyDescent="0.3">
      <c r="B205" s="22">
        <v>38555</v>
      </c>
      <c r="C205" t="s">
        <v>10</v>
      </c>
      <c r="D205">
        <v>2005</v>
      </c>
      <c r="E205">
        <f>SUMIFS('Yİ-ÜFE AYLIK'!E:E,'Yİ-ÜFE AYLIK'!D:D,'Yİ-ÜFE GÜNLÜK'!D205,'Yİ-ÜFE AYLIK'!C:C,'Yİ-ÜFE GÜNLÜK'!C205)</f>
        <v>119.33458771177759</v>
      </c>
    </row>
    <row r="206" spans="2:5" x14ac:dyDescent="0.3">
      <c r="B206" s="22">
        <v>38556</v>
      </c>
      <c r="C206" t="s">
        <v>10</v>
      </c>
      <c r="D206">
        <v>2005</v>
      </c>
      <c r="E206">
        <f>SUMIFS('Yİ-ÜFE AYLIK'!E:E,'Yİ-ÜFE AYLIK'!D:D,'Yİ-ÜFE GÜNLÜK'!D206,'Yİ-ÜFE AYLIK'!C:C,'Yİ-ÜFE GÜNLÜK'!C206)</f>
        <v>119.33458771177759</v>
      </c>
    </row>
    <row r="207" spans="2:5" x14ac:dyDescent="0.3">
      <c r="B207" s="22">
        <v>38557</v>
      </c>
      <c r="C207" t="s">
        <v>10</v>
      </c>
      <c r="D207">
        <v>2005</v>
      </c>
      <c r="E207">
        <f>SUMIFS('Yİ-ÜFE AYLIK'!E:E,'Yİ-ÜFE AYLIK'!D:D,'Yİ-ÜFE GÜNLÜK'!D207,'Yİ-ÜFE AYLIK'!C:C,'Yİ-ÜFE GÜNLÜK'!C207)</f>
        <v>119.33458771177759</v>
      </c>
    </row>
    <row r="208" spans="2:5" x14ac:dyDescent="0.3">
      <c r="B208" s="22">
        <v>38558</v>
      </c>
      <c r="C208" t="s">
        <v>10</v>
      </c>
      <c r="D208">
        <v>2005</v>
      </c>
      <c r="E208">
        <f>SUMIFS('Yİ-ÜFE AYLIK'!E:E,'Yİ-ÜFE AYLIK'!D:D,'Yİ-ÜFE GÜNLÜK'!D208,'Yİ-ÜFE AYLIK'!C:C,'Yİ-ÜFE GÜNLÜK'!C208)</f>
        <v>119.33458771177759</v>
      </c>
    </row>
    <row r="209" spans="2:5" x14ac:dyDescent="0.3">
      <c r="B209" s="22">
        <v>38559</v>
      </c>
      <c r="C209" t="s">
        <v>10</v>
      </c>
      <c r="D209">
        <v>2005</v>
      </c>
      <c r="E209">
        <f>SUMIFS('Yİ-ÜFE AYLIK'!E:E,'Yİ-ÜFE AYLIK'!D:D,'Yİ-ÜFE GÜNLÜK'!D209,'Yİ-ÜFE AYLIK'!C:C,'Yİ-ÜFE GÜNLÜK'!C209)</f>
        <v>119.33458771177759</v>
      </c>
    </row>
    <row r="210" spans="2:5" x14ac:dyDescent="0.3">
      <c r="B210" s="22">
        <v>38560</v>
      </c>
      <c r="C210" t="s">
        <v>10</v>
      </c>
      <c r="D210">
        <v>2005</v>
      </c>
      <c r="E210">
        <f>SUMIFS('Yİ-ÜFE AYLIK'!E:E,'Yİ-ÜFE AYLIK'!D:D,'Yİ-ÜFE GÜNLÜK'!D210,'Yİ-ÜFE AYLIK'!C:C,'Yİ-ÜFE GÜNLÜK'!C210)</f>
        <v>119.33458771177759</v>
      </c>
    </row>
    <row r="211" spans="2:5" x14ac:dyDescent="0.3">
      <c r="B211" s="22">
        <v>38561</v>
      </c>
      <c r="C211" t="s">
        <v>10</v>
      </c>
      <c r="D211">
        <v>2005</v>
      </c>
      <c r="E211">
        <f>SUMIFS('Yİ-ÜFE AYLIK'!E:E,'Yİ-ÜFE AYLIK'!D:D,'Yİ-ÜFE GÜNLÜK'!D211,'Yİ-ÜFE AYLIK'!C:C,'Yİ-ÜFE GÜNLÜK'!C211)</f>
        <v>119.33458771177759</v>
      </c>
    </row>
    <row r="212" spans="2:5" x14ac:dyDescent="0.3">
      <c r="B212" s="22">
        <v>38562</v>
      </c>
      <c r="C212" t="s">
        <v>10</v>
      </c>
      <c r="D212">
        <v>2005</v>
      </c>
      <c r="E212">
        <f>SUMIFS('Yİ-ÜFE AYLIK'!E:E,'Yİ-ÜFE AYLIK'!D:D,'Yİ-ÜFE GÜNLÜK'!D212,'Yİ-ÜFE AYLIK'!C:C,'Yİ-ÜFE GÜNLÜK'!C212)</f>
        <v>119.33458771177759</v>
      </c>
    </row>
    <row r="213" spans="2:5" x14ac:dyDescent="0.3">
      <c r="B213" s="22">
        <v>38563</v>
      </c>
      <c r="C213" t="s">
        <v>10</v>
      </c>
      <c r="D213">
        <v>2005</v>
      </c>
      <c r="E213">
        <f>SUMIFS('Yİ-ÜFE AYLIK'!E:E,'Yİ-ÜFE AYLIK'!D:D,'Yİ-ÜFE GÜNLÜK'!D213,'Yİ-ÜFE AYLIK'!C:C,'Yİ-ÜFE GÜNLÜK'!C213)</f>
        <v>119.33458771177759</v>
      </c>
    </row>
    <row r="214" spans="2:5" x14ac:dyDescent="0.3">
      <c r="B214" s="22">
        <v>38564</v>
      </c>
      <c r="C214" t="s">
        <v>10</v>
      </c>
      <c r="D214">
        <v>2005</v>
      </c>
      <c r="E214">
        <f>SUMIFS('Yİ-ÜFE AYLIK'!E:E,'Yİ-ÜFE AYLIK'!D:D,'Yİ-ÜFE GÜNLÜK'!D214,'Yİ-ÜFE AYLIK'!C:C,'Yİ-ÜFE GÜNLÜK'!C214)</f>
        <v>119.33458771177759</v>
      </c>
    </row>
    <row r="215" spans="2:5" x14ac:dyDescent="0.3">
      <c r="B215" s="22">
        <v>38565</v>
      </c>
      <c r="C215" t="s">
        <v>11</v>
      </c>
      <c r="D215">
        <v>2005</v>
      </c>
      <c r="E215">
        <f>SUMIFS('Yİ-ÜFE AYLIK'!E:E,'Yİ-ÜFE AYLIK'!D:D,'Yİ-ÜFE GÜNLÜK'!D215,'Yİ-ÜFE AYLIK'!C:C,'Yİ-ÜFE GÜNLÜK'!C215)</f>
        <v>121.40069562652457</v>
      </c>
    </row>
    <row r="216" spans="2:5" x14ac:dyDescent="0.3">
      <c r="B216" s="22">
        <v>38566</v>
      </c>
      <c r="C216" t="s">
        <v>11</v>
      </c>
      <c r="D216">
        <v>2005</v>
      </c>
      <c r="E216">
        <f>SUMIFS('Yİ-ÜFE AYLIK'!E:E,'Yİ-ÜFE AYLIK'!D:D,'Yİ-ÜFE GÜNLÜK'!D216,'Yİ-ÜFE AYLIK'!C:C,'Yİ-ÜFE GÜNLÜK'!C216)</f>
        <v>121.40069562652457</v>
      </c>
    </row>
    <row r="217" spans="2:5" x14ac:dyDescent="0.3">
      <c r="B217" s="22">
        <v>38567</v>
      </c>
      <c r="C217" t="s">
        <v>11</v>
      </c>
      <c r="D217">
        <v>2005</v>
      </c>
      <c r="E217">
        <f>SUMIFS('Yİ-ÜFE AYLIK'!E:E,'Yİ-ÜFE AYLIK'!D:D,'Yİ-ÜFE GÜNLÜK'!D217,'Yİ-ÜFE AYLIK'!C:C,'Yİ-ÜFE GÜNLÜK'!C217)</f>
        <v>121.40069562652457</v>
      </c>
    </row>
    <row r="218" spans="2:5" x14ac:dyDescent="0.3">
      <c r="B218" s="22">
        <v>38568</v>
      </c>
      <c r="C218" t="s">
        <v>11</v>
      </c>
      <c r="D218">
        <v>2005</v>
      </c>
      <c r="E218">
        <f>SUMIFS('Yİ-ÜFE AYLIK'!E:E,'Yİ-ÜFE AYLIK'!D:D,'Yİ-ÜFE GÜNLÜK'!D218,'Yİ-ÜFE AYLIK'!C:C,'Yİ-ÜFE GÜNLÜK'!C218)</f>
        <v>121.40069562652457</v>
      </c>
    </row>
    <row r="219" spans="2:5" x14ac:dyDescent="0.3">
      <c r="B219" s="22">
        <v>38569</v>
      </c>
      <c r="C219" t="s">
        <v>11</v>
      </c>
      <c r="D219">
        <v>2005</v>
      </c>
      <c r="E219">
        <f>SUMIFS('Yİ-ÜFE AYLIK'!E:E,'Yİ-ÜFE AYLIK'!D:D,'Yİ-ÜFE GÜNLÜK'!D219,'Yİ-ÜFE AYLIK'!C:C,'Yİ-ÜFE GÜNLÜK'!C219)</f>
        <v>121.40069562652457</v>
      </c>
    </row>
    <row r="220" spans="2:5" x14ac:dyDescent="0.3">
      <c r="B220" s="22">
        <v>38570</v>
      </c>
      <c r="C220" t="s">
        <v>11</v>
      </c>
      <c r="D220">
        <v>2005</v>
      </c>
      <c r="E220">
        <f>SUMIFS('Yİ-ÜFE AYLIK'!E:E,'Yİ-ÜFE AYLIK'!D:D,'Yİ-ÜFE GÜNLÜK'!D220,'Yİ-ÜFE AYLIK'!C:C,'Yİ-ÜFE GÜNLÜK'!C220)</f>
        <v>121.40069562652457</v>
      </c>
    </row>
    <row r="221" spans="2:5" x14ac:dyDescent="0.3">
      <c r="B221" s="22">
        <v>38571</v>
      </c>
      <c r="C221" t="s">
        <v>11</v>
      </c>
      <c r="D221">
        <v>2005</v>
      </c>
      <c r="E221">
        <f>SUMIFS('Yİ-ÜFE AYLIK'!E:E,'Yİ-ÜFE AYLIK'!D:D,'Yİ-ÜFE GÜNLÜK'!D221,'Yİ-ÜFE AYLIK'!C:C,'Yİ-ÜFE GÜNLÜK'!C221)</f>
        <v>121.40069562652457</v>
      </c>
    </row>
    <row r="222" spans="2:5" x14ac:dyDescent="0.3">
      <c r="B222" s="22">
        <v>38572</v>
      </c>
      <c r="C222" t="s">
        <v>11</v>
      </c>
      <c r="D222">
        <v>2005</v>
      </c>
      <c r="E222">
        <f>SUMIFS('Yİ-ÜFE AYLIK'!E:E,'Yİ-ÜFE AYLIK'!D:D,'Yİ-ÜFE GÜNLÜK'!D222,'Yİ-ÜFE AYLIK'!C:C,'Yİ-ÜFE GÜNLÜK'!C222)</f>
        <v>121.40069562652457</v>
      </c>
    </row>
    <row r="223" spans="2:5" x14ac:dyDescent="0.3">
      <c r="B223" s="22">
        <v>38573</v>
      </c>
      <c r="C223" t="s">
        <v>11</v>
      </c>
      <c r="D223">
        <v>2005</v>
      </c>
      <c r="E223">
        <f>SUMIFS('Yİ-ÜFE AYLIK'!E:E,'Yİ-ÜFE AYLIK'!D:D,'Yİ-ÜFE GÜNLÜK'!D223,'Yİ-ÜFE AYLIK'!C:C,'Yİ-ÜFE GÜNLÜK'!C223)</f>
        <v>121.40069562652457</v>
      </c>
    </row>
    <row r="224" spans="2:5" x14ac:dyDescent="0.3">
      <c r="B224" s="22">
        <v>38574</v>
      </c>
      <c r="C224" t="s">
        <v>11</v>
      </c>
      <c r="D224">
        <v>2005</v>
      </c>
      <c r="E224">
        <f>SUMIFS('Yİ-ÜFE AYLIK'!E:E,'Yİ-ÜFE AYLIK'!D:D,'Yİ-ÜFE GÜNLÜK'!D224,'Yİ-ÜFE AYLIK'!C:C,'Yİ-ÜFE GÜNLÜK'!C224)</f>
        <v>121.40069562652457</v>
      </c>
    </row>
    <row r="225" spans="2:5" x14ac:dyDescent="0.3">
      <c r="B225" s="22">
        <v>38575</v>
      </c>
      <c r="C225" t="s">
        <v>11</v>
      </c>
      <c r="D225">
        <v>2005</v>
      </c>
      <c r="E225">
        <f>SUMIFS('Yİ-ÜFE AYLIK'!E:E,'Yİ-ÜFE AYLIK'!D:D,'Yİ-ÜFE GÜNLÜK'!D225,'Yİ-ÜFE AYLIK'!C:C,'Yİ-ÜFE GÜNLÜK'!C225)</f>
        <v>121.40069562652457</v>
      </c>
    </row>
    <row r="226" spans="2:5" x14ac:dyDescent="0.3">
      <c r="B226" s="22">
        <v>38576</v>
      </c>
      <c r="C226" t="s">
        <v>11</v>
      </c>
      <c r="D226">
        <v>2005</v>
      </c>
      <c r="E226">
        <f>SUMIFS('Yİ-ÜFE AYLIK'!E:E,'Yİ-ÜFE AYLIK'!D:D,'Yİ-ÜFE GÜNLÜK'!D226,'Yİ-ÜFE AYLIK'!C:C,'Yİ-ÜFE GÜNLÜK'!C226)</f>
        <v>121.40069562652457</v>
      </c>
    </row>
    <row r="227" spans="2:5" x14ac:dyDescent="0.3">
      <c r="B227" s="22">
        <v>38577</v>
      </c>
      <c r="C227" t="s">
        <v>11</v>
      </c>
      <c r="D227">
        <v>2005</v>
      </c>
      <c r="E227">
        <f>SUMIFS('Yİ-ÜFE AYLIK'!E:E,'Yİ-ÜFE AYLIK'!D:D,'Yİ-ÜFE GÜNLÜK'!D227,'Yİ-ÜFE AYLIK'!C:C,'Yİ-ÜFE GÜNLÜK'!C227)</f>
        <v>121.40069562652457</v>
      </c>
    </row>
    <row r="228" spans="2:5" x14ac:dyDescent="0.3">
      <c r="B228" s="22">
        <v>38578</v>
      </c>
      <c r="C228" t="s">
        <v>11</v>
      </c>
      <c r="D228">
        <v>2005</v>
      </c>
      <c r="E228">
        <f>SUMIFS('Yİ-ÜFE AYLIK'!E:E,'Yİ-ÜFE AYLIK'!D:D,'Yİ-ÜFE GÜNLÜK'!D228,'Yİ-ÜFE AYLIK'!C:C,'Yİ-ÜFE GÜNLÜK'!C228)</f>
        <v>121.40069562652457</v>
      </c>
    </row>
    <row r="229" spans="2:5" x14ac:dyDescent="0.3">
      <c r="B229" s="22">
        <v>38579</v>
      </c>
      <c r="C229" t="s">
        <v>11</v>
      </c>
      <c r="D229">
        <v>2005</v>
      </c>
      <c r="E229">
        <f>SUMIFS('Yİ-ÜFE AYLIK'!E:E,'Yİ-ÜFE AYLIK'!D:D,'Yİ-ÜFE GÜNLÜK'!D229,'Yİ-ÜFE AYLIK'!C:C,'Yİ-ÜFE GÜNLÜK'!C229)</f>
        <v>121.40069562652457</v>
      </c>
    </row>
    <row r="230" spans="2:5" x14ac:dyDescent="0.3">
      <c r="B230" s="22">
        <v>38580</v>
      </c>
      <c r="C230" t="s">
        <v>11</v>
      </c>
      <c r="D230">
        <v>2005</v>
      </c>
      <c r="E230">
        <f>SUMIFS('Yİ-ÜFE AYLIK'!E:E,'Yİ-ÜFE AYLIK'!D:D,'Yİ-ÜFE GÜNLÜK'!D230,'Yİ-ÜFE AYLIK'!C:C,'Yİ-ÜFE GÜNLÜK'!C230)</f>
        <v>121.40069562652457</v>
      </c>
    </row>
    <row r="231" spans="2:5" x14ac:dyDescent="0.3">
      <c r="B231" s="22">
        <v>38581</v>
      </c>
      <c r="C231" t="s">
        <v>11</v>
      </c>
      <c r="D231">
        <v>2005</v>
      </c>
      <c r="E231">
        <f>SUMIFS('Yİ-ÜFE AYLIK'!E:E,'Yİ-ÜFE AYLIK'!D:D,'Yİ-ÜFE GÜNLÜK'!D231,'Yİ-ÜFE AYLIK'!C:C,'Yİ-ÜFE GÜNLÜK'!C231)</f>
        <v>121.40069562652457</v>
      </c>
    </row>
    <row r="232" spans="2:5" x14ac:dyDescent="0.3">
      <c r="B232" s="22">
        <v>38582</v>
      </c>
      <c r="C232" t="s">
        <v>11</v>
      </c>
      <c r="D232">
        <v>2005</v>
      </c>
      <c r="E232">
        <f>SUMIFS('Yİ-ÜFE AYLIK'!E:E,'Yİ-ÜFE AYLIK'!D:D,'Yİ-ÜFE GÜNLÜK'!D232,'Yİ-ÜFE AYLIK'!C:C,'Yİ-ÜFE GÜNLÜK'!C232)</f>
        <v>121.40069562652457</v>
      </c>
    </row>
    <row r="233" spans="2:5" x14ac:dyDescent="0.3">
      <c r="B233" s="22">
        <v>38583</v>
      </c>
      <c r="C233" t="s">
        <v>11</v>
      </c>
      <c r="D233">
        <v>2005</v>
      </c>
      <c r="E233">
        <f>SUMIFS('Yİ-ÜFE AYLIK'!E:E,'Yİ-ÜFE AYLIK'!D:D,'Yİ-ÜFE GÜNLÜK'!D233,'Yİ-ÜFE AYLIK'!C:C,'Yİ-ÜFE GÜNLÜK'!C233)</f>
        <v>121.40069562652457</v>
      </c>
    </row>
    <row r="234" spans="2:5" x14ac:dyDescent="0.3">
      <c r="B234" s="22">
        <v>38584</v>
      </c>
      <c r="C234" t="s">
        <v>11</v>
      </c>
      <c r="D234">
        <v>2005</v>
      </c>
      <c r="E234">
        <f>SUMIFS('Yİ-ÜFE AYLIK'!E:E,'Yİ-ÜFE AYLIK'!D:D,'Yİ-ÜFE GÜNLÜK'!D234,'Yİ-ÜFE AYLIK'!C:C,'Yİ-ÜFE GÜNLÜK'!C234)</f>
        <v>121.40069562652457</v>
      </c>
    </row>
    <row r="235" spans="2:5" x14ac:dyDescent="0.3">
      <c r="B235" s="22">
        <v>38585</v>
      </c>
      <c r="C235" t="s">
        <v>11</v>
      </c>
      <c r="D235">
        <v>2005</v>
      </c>
      <c r="E235">
        <f>SUMIFS('Yİ-ÜFE AYLIK'!E:E,'Yİ-ÜFE AYLIK'!D:D,'Yİ-ÜFE GÜNLÜK'!D235,'Yİ-ÜFE AYLIK'!C:C,'Yİ-ÜFE GÜNLÜK'!C235)</f>
        <v>121.40069562652457</v>
      </c>
    </row>
    <row r="236" spans="2:5" x14ac:dyDescent="0.3">
      <c r="B236" s="22">
        <v>38586</v>
      </c>
      <c r="C236" t="s">
        <v>11</v>
      </c>
      <c r="D236">
        <v>2005</v>
      </c>
      <c r="E236">
        <f>SUMIFS('Yİ-ÜFE AYLIK'!E:E,'Yİ-ÜFE AYLIK'!D:D,'Yİ-ÜFE GÜNLÜK'!D236,'Yİ-ÜFE AYLIK'!C:C,'Yİ-ÜFE GÜNLÜK'!C236)</f>
        <v>121.40069562652457</v>
      </c>
    </row>
    <row r="237" spans="2:5" x14ac:dyDescent="0.3">
      <c r="B237" s="22">
        <v>38587</v>
      </c>
      <c r="C237" t="s">
        <v>11</v>
      </c>
      <c r="D237">
        <v>2005</v>
      </c>
      <c r="E237">
        <f>SUMIFS('Yİ-ÜFE AYLIK'!E:E,'Yİ-ÜFE AYLIK'!D:D,'Yİ-ÜFE GÜNLÜK'!D237,'Yİ-ÜFE AYLIK'!C:C,'Yİ-ÜFE GÜNLÜK'!C237)</f>
        <v>121.40069562652457</v>
      </c>
    </row>
    <row r="238" spans="2:5" x14ac:dyDescent="0.3">
      <c r="B238" s="22">
        <v>38588</v>
      </c>
      <c r="C238" t="s">
        <v>11</v>
      </c>
      <c r="D238">
        <v>2005</v>
      </c>
      <c r="E238">
        <f>SUMIFS('Yİ-ÜFE AYLIK'!E:E,'Yİ-ÜFE AYLIK'!D:D,'Yİ-ÜFE GÜNLÜK'!D238,'Yİ-ÜFE AYLIK'!C:C,'Yİ-ÜFE GÜNLÜK'!C238)</f>
        <v>121.40069562652457</v>
      </c>
    </row>
    <row r="239" spans="2:5" x14ac:dyDescent="0.3">
      <c r="B239" s="22">
        <v>38589</v>
      </c>
      <c r="C239" t="s">
        <v>11</v>
      </c>
      <c r="D239">
        <v>2005</v>
      </c>
      <c r="E239">
        <f>SUMIFS('Yİ-ÜFE AYLIK'!E:E,'Yİ-ÜFE AYLIK'!D:D,'Yİ-ÜFE GÜNLÜK'!D239,'Yİ-ÜFE AYLIK'!C:C,'Yİ-ÜFE GÜNLÜK'!C239)</f>
        <v>121.40069562652457</v>
      </c>
    </row>
    <row r="240" spans="2:5" x14ac:dyDescent="0.3">
      <c r="B240" s="22">
        <v>38590</v>
      </c>
      <c r="C240" t="s">
        <v>11</v>
      </c>
      <c r="D240">
        <v>2005</v>
      </c>
      <c r="E240">
        <f>SUMIFS('Yİ-ÜFE AYLIK'!E:E,'Yİ-ÜFE AYLIK'!D:D,'Yİ-ÜFE GÜNLÜK'!D240,'Yİ-ÜFE AYLIK'!C:C,'Yİ-ÜFE GÜNLÜK'!C240)</f>
        <v>121.40069562652457</v>
      </c>
    </row>
    <row r="241" spans="2:5" x14ac:dyDescent="0.3">
      <c r="B241" s="22">
        <v>38591</v>
      </c>
      <c r="C241" t="s">
        <v>11</v>
      </c>
      <c r="D241">
        <v>2005</v>
      </c>
      <c r="E241">
        <f>SUMIFS('Yİ-ÜFE AYLIK'!E:E,'Yİ-ÜFE AYLIK'!D:D,'Yİ-ÜFE GÜNLÜK'!D241,'Yİ-ÜFE AYLIK'!C:C,'Yİ-ÜFE GÜNLÜK'!C241)</f>
        <v>121.40069562652457</v>
      </c>
    </row>
    <row r="242" spans="2:5" x14ac:dyDescent="0.3">
      <c r="B242" s="22">
        <v>38592</v>
      </c>
      <c r="C242" t="s">
        <v>11</v>
      </c>
      <c r="D242">
        <v>2005</v>
      </c>
      <c r="E242">
        <f>SUMIFS('Yİ-ÜFE AYLIK'!E:E,'Yİ-ÜFE AYLIK'!D:D,'Yİ-ÜFE GÜNLÜK'!D242,'Yİ-ÜFE AYLIK'!C:C,'Yİ-ÜFE GÜNLÜK'!C242)</f>
        <v>121.40069562652457</v>
      </c>
    </row>
    <row r="243" spans="2:5" x14ac:dyDescent="0.3">
      <c r="B243" s="22">
        <v>38593</v>
      </c>
      <c r="C243" t="s">
        <v>11</v>
      </c>
      <c r="D243">
        <v>2005</v>
      </c>
      <c r="E243">
        <f>SUMIFS('Yİ-ÜFE AYLIK'!E:E,'Yİ-ÜFE AYLIK'!D:D,'Yİ-ÜFE GÜNLÜK'!D243,'Yİ-ÜFE AYLIK'!C:C,'Yİ-ÜFE GÜNLÜK'!C243)</f>
        <v>121.40069562652457</v>
      </c>
    </row>
    <row r="244" spans="2:5" x14ac:dyDescent="0.3">
      <c r="B244" s="22">
        <v>38594</v>
      </c>
      <c r="C244" t="s">
        <v>11</v>
      </c>
      <c r="D244">
        <v>2005</v>
      </c>
      <c r="E244">
        <f>SUMIFS('Yİ-ÜFE AYLIK'!E:E,'Yİ-ÜFE AYLIK'!D:D,'Yİ-ÜFE GÜNLÜK'!D244,'Yİ-ÜFE AYLIK'!C:C,'Yİ-ÜFE GÜNLÜK'!C244)</f>
        <v>121.40069562652457</v>
      </c>
    </row>
    <row r="245" spans="2:5" x14ac:dyDescent="0.3">
      <c r="B245" s="22">
        <v>38595</v>
      </c>
      <c r="C245" t="s">
        <v>11</v>
      </c>
      <c r="D245">
        <v>2005</v>
      </c>
      <c r="E245">
        <f>SUMIFS('Yİ-ÜFE AYLIK'!E:E,'Yİ-ÜFE AYLIK'!D:D,'Yİ-ÜFE GÜNLÜK'!D245,'Yİ-ÜFE AYLIK'!C:C,'Yİ-ÜFE GÜNLÜK'!C245)</f>
        <v>121.40069562652457</v>
      </c>
    </row>
    <row r="246" spans="2:5" x14ac:dyDescent="0.3">
      <c r="B246" s="22">
        <v>38596</v>
      </c>
      <c r="C246" t="s">
        <v>12</v>
      </c>
      <c r="D246">
        <v>2005</v>
      </c>
      <c r="E246">
        <f>SUMIFS('Yİ-ÜFE AYLIK'!E:E,'Yİ-ÜFE AYLIK'!D:D,'Yİ-ÜFE GÜNLÜK'!D246,'Yİ-ÜFE AYLIK'!C:C,'Yİ-ÜFE GÜNLÜK'!C246)</f>
        <v>123.40448250173429</v>
      </c>
    </row>
    <row r="247" spans="2:5" x14ac:dyDescent="0.3">
      <c r="B247" s="22">
        <v>38597</v>
      </c>
      <c r="C247" t="s">
        <v>12</v>
      </c>
      <c r="D247">
        <v>2005</v>
      </c>
      <c r="E247">
        <f>SUMIFS('Yİ-ÜFE AYLIK'!E:E,'Yİ-ÜFE AYLIK'!D:D,'Yİ-ÜFE GÜNLÜK'!D247,'Yİ-ÜFE AYLIK'!C:C,'Yİ-ÜFE GÜNLÜK'!C247)</f>
        <v>123.40448250173429</v>
      </c>
    </row>
    <row r="248" spans="2:5" x14ac:dyDescent="0.3">
      <c r="B248" s="22">
        <v>38598</v>
      </c>
      <c r="C248" t="s">
        <v>12</v>
      </c>
      <c r="D248">
        <v>2005</v>
      </c>
      <c r="E248">
        <f>SUMIFS('Yİ-ÜFE AYLIK'!E:E,'Yİ-ÜFE AYLIK'!D:D,'Yİ-ÜFE GÜNLÜK'!D248,'Yİ-ÜFE AYLIK'!C:C,'Yİ-ÜFE GÜNLÜK'!C248)</f>
        <v>123.40448250173429</v>
      </c>
    </row>
    <row r="249" spans="2:5" x14ac:dyDescent="0.3">
      <c r="B249" s="22">
        <v>38599</v>
      </c>
      <c r="C249" t="s">
        <v>12</v>
      </c>
      <c r="D249">
        <v>2005</v>
      </c>
      <c r="E249">
        <f>SUMIFS('Yİ-ÜFE AYLIK'!E:E,'Yİ-ÜFE AYLIK'!D:D,'Yİ-ÜFE GÜNLÜK'!D249,'Yİ-ÜFE AYLIK'!C:C,'Yİ-ÜFE GÜNLÜK'!C249)</f>
        <v>123.40448250173429</v>
      </c>
    </row>
    <row r="250" spans="2:5" x14ac:dyDescent="0.3">
      <c r="B250" s="22">
        <v>38600</v>
      </c>
      <c r="C250" t="s">
        <v>12</v>
      </c>
      <c r="D250">
        <v>2005</v>
      </c>
      <c r="E250">
        <f>SUMIFS('Yİ-ÜFE AYLIK'!E:E,'Yİ-ÜFE AYLIK'!D:D,'Yİ-ÜFE GÜNLÜK'!D250,'Yİ-ÜFE AYLIK'!C:C,'Yİ-ÜFE GÜNLÜK'!C250)</f>
        <v>123.40448250173429</v>
      </c>
    </row>
    <row r="251" spans="2:5" x14ac:dyDescent="0.3">
      <c r="B251" s="22">
        <v>38601</v>
      </c>
      <c r="C251" t="s">
        <v>12</v>
      </c>
      <c r="D251">
        <v>2005</v>
      </c>
      <c r="E251">
        <f>SUMIFS('Yİ-ÜFE AYLIK'!E:E,'Yİ-ÜFE AYLIK'!D:D,'Yİ-ÜFE GÜNLÜK'!D251,'Yİ-ÜFE AYLIK'!C:C,'Yİ-ÜFE GÜNLÜK'!C251)</f>
        <v>123.40448250173429</v>
      </c>
    </row>
    <row r="252" spans="2:5" x14ac:dyDescent="0.3">
      <c r="B252" s="22">
        <v>38602</v>
      </c>
      <c r="C252" t="s">
        <v>12</v>
      </c>
      <c r="D252">
        <v>2005</v>
      </c>
      <c r="E252">
        <f>SUMIFS('Yİ-ÜFE AYLIK'!E:E,'Yİ-ÜFE AYLIK'!D:D,'Yİ-ÜFE GÜNLÜK'!D252,'Yİ-ÜFE AYLIK'!C:C,'Yİ-ÜFE GÜNLÜK'!C252)</f>
        <v>123.40448250173429</v>
      </c>
    </row>
    <row r="253" spans="2:5" x14ac:dyDescent="0.3">
      <c r="B253" s="22">
        <v>38603</v>
      </c>
      <c r="C253" t="s">
        <v>12</v>
      </c>
      <c r="D253">
        <v>2005</v>
      </c>
      <c r="E253">
        <f>SUMIFS('Yİ-ÜFE AYLIK'!E:E,'Yİ-ÜFE AYLIK'!D:D,'Yİ-ÜFE GÜNLÜK'!D253,'Yİ-ÜFE AYLIK'!C:C,'Yİ-ÜFE GÜNLÜK'!C253)</f>
        <v>123.40448250173429</v>
      </c>
    </row>
    <row r="254" spans="2:5" x14ac:dyDescent="0.3">
      <c r="B254" s="22">
        <v>38604</v>
      </c>
      <c r="C254" t="s">
        <v>12</v>
      </c>
      <c r="D254">
        <v>2005</v>
      </c>
      <c r="E254">
        <f>SUMIFS('Yİ-ÜFE AYLIK'!E:E,'Yİ-ÜFE AYLIK'!D:D,'Yİ-ÜFE GÜNLÜK'!D254,'Yİ-ÜFE AYLIK'!C:C,'Yİ-ÜFE GÜNLÜK'!C254)</f>
        <v>123.40448250173429</v>
      </c>
    </row>
    <row r="255" spans="2:5" x14ac:dyDescent="0.3">
      <c r="B255" s="22">
        <v>38605</v>
      </c>
      <c r="C255" t="s">
        <v>12</v>
      </c>
      <c r="D255">
        <v>2005</v>
      </c>
      <c r="E255">
        <f>SUMIFS('Yİ-ÜFE AYLIK'!E:E,'Yİ-ÜFE AYLIK'!D:D,'Yİ-ÜFE GÜNLÜK'!D255,'Yİ-ÜFE AYLIK'!C:C,'Yİ-ÜFE GÜNLÜK'!C255)</f>
        <v>123.40448250173429</v>
      </c>
    </row>
    <row r="256" spans="2:5" x14ac:dyDescent="0.3">
      <c r="B256" s="22">
        <v>38606</v>
      </c>
      <c r="C256" t="s">
        <v>12</v>
      </c>
      <c r="D256">
        <v>2005</v>
      </c>
      <c r="E256">
        <f>SUMIFS('Yİ-ÜFE AYLIK'!E:E,'Yİ-ÜFE AYLIK'!D:D,'Yİ-ÜFE GÜNLÜK'!D256,'Yİ-ÜFE AYLIK'!C:C,'Yİ-ÜFE GÜNLÜK'!C256)</f>
        <v>123.40448250173429</v>
      </c>
    </row>
    <row r="257" spans="2:5" x14ac:dyDescent="0.3">
      <c r="B257" s="22">
        <v>38607</v>
      </c>
      <c r="C257" t="s">
        <v>12</v>
      </c>
      <c r="D257">
        <v>2005</v>
      </c>
      <c r="E257">
        <f>SUMIFS('Yİ-ÜFE AYLIK'!E:E,'Yİ-ÜFE AYLIK'!D:D,'Yİ-ÜFE GÜNLÜK'!D257,'Yİ-ÜFE AYLIK'!C:C,'Yİ-ÜFE GÜNLÜK'!C257)</f>
        <v>123.40448250173429</v>
      </c>
    </row>
    <row r="258" spans="2:5" x14ac:dyDescent="0.3">
      <c r="B258" s="22">
        <v>38608</v>
      </c>
      <c r="C258" t="s">
        <v>12</v>
      </c>
      <c r="D258">
        <v>2005</v>
      </c>
      <c r="E258">
        <f>SUMIFS('Yİ-ÜFE AYLIK'!E:E,'Yİ-ÜFE AYLIK'!D:D,'Yİ-ÜFE GÜNLÜK'!D258,'Yİ-ÜFE AYLIK'!C:C,'Yİ-ÜFE GÜNLÜK'!C258)</f>
        <v>123.40448250173429</v>
      </c>
    </row>
    <row r="259" spans="2:5" x14ac:dyDescent="0.3">
      <c r="B259" s="22">
        <v>38609</v>
      </c>
      <c r="C259" t="s">
        <v>12</v>
      </c>
      <c r="D259">
        <v>2005</v>
      </c>
      <c r="E259">
        <f>SUMIFS('Yİ-ÜFE AYLIK'!E:E,'Yİ-ÜFE AYLIK'!D:D,'Yİ-ÜFE GÜNLÜK'!D259,'Yİ-ÜFE AYLIK'!C:C,'Yİ-ÜFE GÜNLÜK'!C259)</f>
        <v>123.40448250173429</v>
      </c>
    </row>
    <row r="260" spans="2:5" x14ac:dyDescent="0.3">
      <c r="B260" s="22">
        <v>38610</v>
      </c>
      <c r="C260" t="s">
        <v>12</v>
      </c>
      <c r="D260">
        <v>2005</v>
      </c>
      <c r="E260">
        <f>SUMIFS('Yİ-ÜFE AYLIK'!E:E,'Yİ-ÜFE AYLIK'!D:D,'Yİ-ÜFE GÜNLÜK'!D260,'Yİ-ÜFE AYLIK'!C:C,'Yİ-ÜFE GÜNLÜK'!C260)</f>
        <v>123.40448250173429</v>
      </c>
    </row>
    <row r="261" spans="2:5" x14ac:dyDescent="0.3">
      <c r="B261" s="22">
        <v>38611</v>
      </c>
      <c r="C261" t="s">
        <v>12</v>
      </c>
      <c r="D261">
        <v>2005</v>
      </c>
      <c r="E261">
        <f>SUMIFS('Yİ-ÜFE AYLIK'!E:E,'Yİ-ÜFE AYLIK'!D:D,'Yİ-ÜFE GÜNLÜK'!D261,'Yİ-ÜFE AYLIK'!C:C,'Yİ-ÜFE GÜNLÜK'!C261)</f>
        <v>123.40448250173429</v>
      </c>
    </row>
    <row r="262" spans="2:5" x14ac:dyDescent="0.3">
      <c r="B262" s="22">
        <v>38612</v>
      </c>
      <c r="C262" t="s">
        <v>12</v>
      </c>
      <c r="D262">
        <v>2005</v>
      </c>
      <c r="E262">
        <f>SUMIFS('Yİ-ÜFE AYLIK'!E:E,'Yİ-ÜFE AYLIK'!D:D,'Yİ-ÜFE GÜNLÜK'!D262,'Yİ-ÜFE AYLIK'!C:C,'Yİ-ÜFE GÜNLÜK'!C262)</f>
        <v>123.40448250173429</v>
      </c>
    </row>
    <row r="263" spans="2:5" x14ac:dyDescent="0.3">
      <c r="B263" s="22">
        <v>38613</v>
      </c>
      <c r="C263" t="s">
        <v>12</v>
      </c>
      <c r="D263">
        <v>2005</v>
      </c>
      <c r="E263">
        <f>SUMIFS('Yİ-ÜFE AYLIK'!E:E,'Yİ-ÜFE AYLIK'!D:D,'Yİ-ÜFE GÜNLÜK'!D263,'Yİ-ÜFE AYLIK'!C:C,'Yİ-ÜFE GÜNLÜK'!C263)</f>
        <v>123.40448250173429</v>
      </c>
    </row>
    <row r="264" spans="2:5" x14ac:dyDescent="0.3">
      <c r="B264" s="22">
        <v>38614</v>
      </c>
      <c r="C264" t="s">
        <v>12</v>
      </c>
      <c r="D264">
        <v>2005</v>
      </c>
      <c r="E264">
        <f>SUMIFS('Yİ-ÜFE AYLIK'!E:E,'Yİ-ÜFE AYLIK'!D:D,'Yİ-ÜFE GÜNLÜK'!D264,'Yİ-ÜFE AYLIK'!C:C,'Yİ-ÜFE GÜNLÜK'!C264)</f>
        <v>123.40448250173429</v>
      </c>
    </row>
    <row r="265" spans="2:5" x14ac:dyDescent="0.3">
      <c r="B265" s="22">
        <v>38615</v>
      </c>
      <c r="C265" t="s">
        <v>12</v>
      </c>
      <c r="D265">
        <v>2005</v>
      </c>
      <c r="E265">
        <f>SUMIFS('Yİ-ÜFE AYLIK'!E:E,'Yİ-ÜFE AYLIK'!D:D,'Yİ-ÜFE GÜNLÜK'!D265,'Yİ-ÜFE AYLIK'!C:C,'Yİ-ÜFE GÜNLÜK'!C265)</f>
        <v>123.40448250173429</v>
      </c>
    </row>
    <row r="266" spans="2:5" x14ac:dyDescent="0.3">
      <c r="B266" s="22">
        <v>38616</v>
      </c>
      <c r="C266" t="s">
        <v>12</v>
      </c>
      <c r="D266">
        <v>2005</v>
      </c>
      <c r="E266">
        <f>SUMIFS('Yİ-ÜFE AYLIK'!E:E,'Yİ-ÜFE AYLIK'!D:D,'Yİ-ÜFE GÜNLÜK'!D266,'Yİ-ÜFE AYLIK'!C:C,'Yİ-ÜFE GÜNLÜK'!C266)</f>
        <v>123.40448250173429</v>
      </c>
    </row>
    <row r="267" spans="2:5" x14ac:dyDescent="0.3">
      <c r="B267" s="22">
        <v>38617</v>
      </c>
      <c r="C267" t="s">
        <v>12</v>
      </c>
      <c r="D267">
        <v>2005</v>
      </c>
      <c r="E267">
        <f>SUMIFS('Yİ-ÜFE AYLIK'!E:E,'Yİ-ÜFE AYLIK'!D:D,'Yİ-ÜFE GÜNLÜK'!D267,'Yİ-ÜFE AYLIK'!C:C,'Yİ-ÜFE GÜNLÜK'!C267)</f>
        <v>123.40448250173429</v>
      </c>
    </row>
    <row r="268" spans="2:5" x14ac:dyDescent="0.3">
      <c r="B268" s="22">
        <v>38618</v>
      </c>
      <c r="C268" t="s">
        <v>12</v>
      </c>
      <c r="D268">
        <v>2005</v>
      </c>
      <c r="E268">
        <f>SUMIFS('Yİ-ÜFE AYLIK'!E:E,'Yİ-ÜFE AYLIK'!D:D,'Yİ-ÜFE GÜNLÜK'!D268,'Yİ-ÜFE AYLIK'!C:C,'Yİ-ÜFE GÜNLÜK'!C268)</f>
        <v>123.40448250173429</v>
      </c>
    </row>
    <row r="269" spans="2:5" x14ac:dyDescent="0.3">
      <c r="B269" s="22">
        <v>38619</v>
      </c>
      <c r="C269" t="s">
        <v>12</v>
      </c>
      <c r="D269">
        <v>2005</v>
      </c>
      <c r="E269">
        <f>SUMIFS('Yİ-ÜFE AYLIK'!E:E,'Yİ-ÜFE AYLIK'!D:D,'Yİ-ÜFE GÜNLÜK'!D269,'Yİ-ÜFE AYLIK'!C:C,'Yİ-ÜFE GÜNLÜK'!C269)</f>
        <v>123.40448250173429</v>
      </c>
    </row>
    <row r="270" spans="2:5" x14ac:dyDescent="0.3">
      <c r="B270" s="22">
        <v>38620</v>
      </c>
      <c r="C270" t="s">
        <v>12</v>
      </c>
      <c r="D270">
        <v>2005</v>
      </c>
      <c r="E270">
        <f>SUMIFS('Yİ-ÜFE AYLIK'!E:E,'Yİ-ÜFE AYLIK'!D:D,'Yİ-ÜFE GÜNLÜK'!D270,'Yİ-ÜFE AYLIK'!C:C,'Yİ-ÜFE GÜNLÜK'!C270)</f>
        <v>123.40448250173429</v>
      </c>
    </row>
    <row r="271" spans="2:5" x14ac:dyDescent="0.3">
      <c r="B271" s="22">
        <v>38621</v>
      </c>
      <c r="C271" t="s">
        <v>12</v>
      </c>
      <c r="D271">
        <v>2005</v>
      </c>
      <c r="E271">
        <f>SUMIFS('Yİ-ÜFE AYLIK'!E:E,'Yİ-ÜFE AYLIK'!D:D,'Yİ-ÜFE GÜNLÜK'!D271,'Yİ-ÜFE AYLIK'!C:C,'Yİ-ÜFE GÜNLÜK'!C271)</f>
        <v>123.40448250173429</v>
      </c>
    </row>
    <row r="272" spans="2:5" x14ac:dyDescent="0.3">
      <c r="B272" s="22">
        <v>38622</v>
      </c>
      <c r="C272" t="s">
        <v>12</v>
      </c>
      <c r="D272">
        <v>2005</v>
      </c>
      <c r="E272">
        <f>SUMIFS('Yİ-ÜFE AYLIK'!E:E,'Yİ-ÜFE AYLIK'!D:D,'Yİ-ÜFE GÜNLÜK'!D272,'Yİ-ÜFE AYLIK'!C:C,'Yİ-ÜFE GÜNLÜK'!C272)</f>
        <v>123.40448250173429</v>
      </c>
    </row>
    <row r="273" spans="2:5" x14ac:dyDescent="0.3">
      <c r="B273" s="22">
        <v>38623</v>
      </c>
      <c r="C273" t="s">
        <v>12</v>
      </c>
      <c r="D273">
        <v>2005</v>
      </c>
      <c r="E273">
        <f>SUMIFS('Yİ-ÜFE AYLIK'!E:E,'Yİ-ÜFE AYLIK'!D:D,'Yİ-ÜFE GÜNLÜK'!D273,'Yİ-ÜFE AYLIK'!C:C,'Yİ-ÜFE GÜNLÜK'!C273)</f>
        <v>123.40448250173429</v>
      </c>
    </row>
    <row r="274" spans="2:5" x14ac:dyDescent="0.3">
      <c r="B274" s="22">
        <v>38624</v>
      </c>
      <c r="C274" t="s">
        <v>12</v>
      </c>
      <c r="D274">
        <v>2005</v>
      </c>
      <c r="E274">
        <f>SUMIFS('Yİ-ÜFE AYLIK'!E:E,'Yİ-ÜFE AYLIK'!D:D,'Yİ-ÜFE GÜNLÜK'!D274,'Yİ-ÜFE AYLIK'!C:C,'Yİ-ÜFE GÜNLÜK'!C274)</f>
        <v>123.40448250173429</v>
      </c>
    </row>
    <row r="275" spans="2:5" x14ac:dyDescent="0.3">
      <c r="B275" s="22">
        <v>38625</v>
      </c>
      <c r="C275" t="s">
        <v>12</v>
      </c>
      <c r="D275">
        <v>2005</v>
      </c>
      <c r="E275">
        <f>SUMIFS('Yİ-ÜFE AYLIK'!E:E,'Yİ-ÜFE AYLIK'!D:D,'Yİ-ÜFE GÜNLÜK'!D275,'Yİ-ÜFE AYLIK'!C:C,'Yİ-ÜFE GÜNLÜK'!C275)</f>
        <v>123.40448250173429</v>
      </c>
    </row>
    <row r="276" spans="2:5" x14ac:dyDescent="0.3">
      <c r="B276" s="22">
        <v>38626</v>
      </c>
      <c r="C276" t="s">
        <v>13</v>
      </c>
      <c r="D276">
        <v>2005</v>
      </c>
      <c r="E276">
        <f>SUMIFS('Yİ-ÜFE AYLIK'!E:E,'Yİ-ÜFE AYLIK'!D:D,'Yİ-ÜFE GÜNLÜK'!D276,'Yİ-ÜFE AYLIK'!C:C,'Yİ-ÜFE GÜNLÜK'!C276)</f>
        <v>124.21617267818512</v>
      </c>
    </row>
    <row r="277" spans="2:5" x14ac:dyDescent="0.3">
      <c r="B277" s="22">
        <v>38627</v>
      </c>
      <c r="C277" t="s">
        <v>13</v>
      </c>
      <c r="D277">
        <v>2005</v>
      </c>
      <c r="E277">
        <f>SUMIFS('Yİ-ÜFE AYLIK'!E:E,'Yİ-ÜFE AYLIK'!D:D,'Yİ-ÜFE GÜNLÜK'!D277,'Yİ-ÜFE AYLIK'!C:C,'Yİ-ÜFE GÜNLÜK'!C277)</f>
        <v>124.21617267818512</v>
      </c>
    </row>
    <row r="278" spans="2:5" x14ac:dyDescent="0.3">
      <c r="B278" s="22">
        <v>38628</v>
      </c>
      <c r="C278" t="s">
        <v>13</v>
      </c>
      <c r="D278">
        <v>2005</v>
      </c>
      <c r="E278">
        <f>SUMIFS('Yİ-ÜFE AYLIK'!E:E,'Yİ-ÜFE AYLIK'!D:D,'Yİ-ÜFE GÜNLÜK'!D278,'Yİ-ÜFE AYLIK'!C:C,'Yİ-ÜFE GÜNLÜK'!C278)</f>
        <v>124.21617267818512</v>
      </c>
    </row>
    <row r="279" spans="2:5" x14ac:dyDescent="0.3">
      <c r="B279" s="22">
        <v>38629</v>
      </c>
      <c r="C279" t="s">
        <v>13</v>
      </c>
      <c r="D279">
        <v>2005</v>
      </c>
      <c r="E279">
        <f>SUMIFS('Yİ-ÜFE AYLIK'!E:E,'Yİ-ÜFE AYLIK'!D:D,'Yİ-ÜFE GÜNLÜK'!D279,'Yİ-ÜFE AYLIK'!C:C,'Yİ-ÜFE GÜNLÜK'!C279)</f>
        <v>124.21617267818512</v>
      </c>
    </row>
    <row r="280" spans="2:5" x14ac:dyDescent="0.3">
      <c r="B280" s="22">
        <v>38630</v>
      </c>
      <c r="C280" t="s">
        <v>13</v>
      </c>
      <c r="D280">
        <v>2005</v>
      </c>
      <c r="E280">
        <f>SUMIFS('Yİ-ÜFE AYLIK'!E:E,'Yİ-ÜFE AYLIK'!D:D,'Yİ-ÜFE GÜNLÜK'!D280,'Yİ-ÜFE AYLIK'!C:C,'Yİ-ÜFE GÜNLÜK'!C280)</f>
        <v>124.21617267818512</v>
      </c>
    </row>
    <row r="281" spans="2:5" x14ac:dyDescent="0.3">
      <c r="B281" s="22">
        <v>38631</v>
      </c>
      <c r="C281" t="s">
        <v>13</v>
      </c>
      <c r="D281">
        <v>2005</v>
      </c>
      <c r="E281">
        <f>SUMIFS('Yİ-ÜFE AYLIK'!E:E,'Yİ-ÜFE AYLIK'!D:D,'Yİ-ÜFE GÜNLÜK'!D281,'Yİ-ÜFE AYLIK'!C:C,'Yİ-ÜFE GÜNLÜK'!C281)</f>
        <v>124.21617267818512</v>
      </c>
    </row>
    <row r="282" spans="2:5" x14ac:dyDescent="0.3">
      <c r="B282" s="22">
        <v>38632</v>
      </c>
      <c r="C282" t="s">
        <v>13</v>
      </c>
      <c r="D282">
        <v>2005</v>
      </c>
      <c r="E282">
        <f>SUMIFS('Yİ-ÜFE AYLIK'!E:E,'Yİ-ÜFE AYLIK'!D:D,'Yİ-ÜFE GÜNLÜK'!D282,'Yİ-ÜFE AYLIK'!C:C,'Yİ-ÜFE GÜNLÜK'!C282)</f>
        <v>124.21617267818512</v>
      </c>
    </row>
    <row r="283" spans="2:5" x14ac:dyDescent="0.3">
      <c r="B283" s="22">
        <v>38633</v>
      </c>
      <c r="C283" t="s">
        <v>13</v>
      </c>
      <c r="D283">
        <v>2005</v>
      </c>
      <c r="E283">
        <f>SUMIFS('Yİ-ÜFE AYLIK'!E:E,'Yİ-ÜFE AYLIK'!D:D,'Yİ-ÜFE GÜNLÜK'!D283,'Yİ-ÜFE AYLIK'!C:C,'Yİ-ÜFE GÜNLÜK'!C283)</f>
        <v>124.21617267818512</v>
      </c>
    </row>
    <row r="284" spans="2:5" x14ac:dyDescent="0.3">
      <c r="B284" s="22">
        <v>38634</v>
      </c>
      <c r="C284" t="s">
        <v>13</v>
      </c>
      <c r="D284">
        <v>2005</v>
      </c>
      <c r="E284">
        <f>SUMIFS('Yİ-ÜFE AYLIK'!E:E,'Yİ-ÜFE AYLIK'!D:D,'Yİ-ÜFE GÜNLÜK'!D284,'Yİ-ÜFE AYLIK'!C:C,'Yİ-ÜFE GÜNLÜK'!C284)</f>
        <v>124.21617267818512</v>
      </c>
    </row>
    <row r="285" spans="2:5" x14ac:dyDescent="0.3">
      <c r="B285" s="22">
        <v>38635</v>
      </c>
      <c r="C285" t="s">
        <v>13</v>
      </c>
      <c r="D285">
        <v>2005</v>
      </c>
      <c r="E285">
        <f>SUMIFS('Yİ-ÜFE AYLIK'!E:E,'Yİ-ÜFE AYLIK'!D:D,'Yİ-ÜFE GÜNLÜK'!D285,'Yİ-ÜFE AYLIK'!C:C,'Yİ-ÜFE GÜNLÜK'!C285)</f>
        <v>124.21617267818512</v>
      </c>
    </row>
    <row r="286" spans="2:5" x14ac:dyDescent="0.3">
      <c r="B286" s="22">
        <v>38636</v>
      </c>
      <c r="C286" t="s">
        <v>13</v>
      </c>
      <c r="D286">
        <v>2005</v>
      </c>
      <c r="E286">
        <f>SUMIFS('Yİ-ÜFE AYLIK'!E:E,'Yİ-ÜFE AYLIK'!D:D,'Yİ-ÜFE GÜNLÜK'!D286,'Yİ-ÜFE AYLIK'!C:C,'Yİ-ÜFE GÜNLÜK'!C286)</f>
        <v>124.21617267818512</v>
      </c>
    </row>
    <row r="287" spans="2:5" x14ac:dyDescent="0.3">
      <c r="B287" s="22">
        <v>38637</v>
      </c>
      <c r="C287" t="s">
        <v>13</v>
      </c>
      <c r="D287">
        <v>2005</v>
      </c>
      <c r="E287">
        <f>SUMIFS('Yİ-ÜFE AYLIK'!E:E,'Yİ-ÜFE AYLIK'!D:D,'Yİ-ÜFE GÜNLÜK'!D287,'Yİ-ÜFE AYLIK'!C:C,'Yİ-ÜFE GÜNLÜK'!C287)</f>
        <v>124.21617267818512</v>
      </c>
    </row>
    <row r="288" spans="2:5" x14ac:dyDescent="0.3">
      <c r="B288" s="22">
        <v>38638</v>
      </c>
      <c r="C288" t="s">
        <v>13</v>
      </c>
      <c r="D288">
        <v>2005</v>
      </c>
      <c r="E288">
        <f>SUMIFS('Yİ-ÜFE AYLIK'!E:E,'Yİ-ÜFE AYLIK'!D:D,'Yİ-ÜFE GÜNLÜK'!D288,'Yİ-ÜFE AYLIK'!C:C,'Yİ-ÜFE GÜNLÜK'!C288)</f>
        <v>124.21617267818512</v>
      </c>
    </row>
    <row r="289" spans="2:5" x14ac:dyDescent="0.3">
      <c r="B289" s="22">
        <v>38639</v>
      </c>
      <c r="C289" t="s">
        <v>13</v>
      </c>
      <c r="D289">
        <v>2005</v>
      </c>
      <c r="E289">
        <f>SUMIFS('Yİ-ÜFE AYLIK'!E:E,'Yİ-ÜFE AYLIK'!D:D,'Yİ-ÜFE GÜNLÜK'!D289,'Yİ-ÜFE AYLIK'!C:C,'Yİ-ÜFE GÜNLÜK'!C289)</f>
        <v>124.21617267818512</v>
      </c>
    </row>
    <row r="290" spans="2:5" x14ac:dyDescent="0.3">
      <c r="B290" s="22">
        <v>38640</v>
      </c>
      <c r="C290" t="s">
        <v>13</v>
      </c>
      <c r="D290">
        <v>2005</v>
      </c>
      <c r="E290">
        <f>SUMIFS('Yİ-ÜFE AYLIK'!E:E,'Yİ-ÜFE AYLIK'!D:D,'Yİ-ÜFE GÜNLÜK'!D290,'Yİ-ÜFE AYLIK'!C:C,'Yİ-ÜFE GÜNLÜK'!C290)</f>
        <v>124.21617267818512</v>
      </c>
    </row>
    <row r="291" spans="2:5" x14ac:dyDescent="0.3">
      <c r="B291" s="22">
        <v>38641</v>
      </c>
      <c r="C291" t="s">
        <v>13</v>
      </c>
      <c r="D291">
        <v>2005</v>
      </c>
      <c r="E291">
        <f>SUMIFS('Yİ-ÜFE AYLIK'!E:E,'Yİ-ÜFE AYLIK'!D:D,'Yİ-ÜFE GÜNLÜK'!D291,'Yİ-ÜFE AYLIK'!C:C,'Yİ-ÜFE GÜNLÜK'!C291)</f>
        <v>124.21617267818512</v>
      </c>
    </row>
    <row r="292" spans="2:5" x14ac:dyDescent="0.3">
      <c r="B292" s="22">
        <v>38642</v>
      </c>
      <c r="C292" t="s">
        <v>13</v>
      </c>
      <c r="D292">
        <v>2005</v>
      </c>
      <c r="E292">
        <f>SUMIFS('Yİ-ÜFE AYLIK'!E:E,'Yİ-ÜFE AYLIK'!D:D,'Yİ-ÜFE GÜNLÜK'!D292,'Yİ-ÜFE AYLIK'!C:C,'Yİ-ÜFE GÜNLÜK'!C292)</f>
        <v>124.21617267818512</v>
      </c>
    </row>
    <row r="293" spans="2:5" x14ac:dyDescent="0.3">
      <c r="B293" s="22">
        <v>38643</v>
      </c>
      <c r="C293" t="s">
        <v>13</v>
      </c>
      <c r="D293">
        <v>2005</v>
      </c>
      <c r="E293">
        <f>SUMIFS('Yİ-ÜFE AYLIK'!E:E,'Yİ-ÜFE AYLIK'!D:D,'Yİ-ÜFE GÜNLÜK'!D293,'Yİ-ÜFE AYLIK'!C:C,'Yİ-ÜFE GÜNLÜK'!C293)</f>
        <v>124.21617267818512</v>
      </c>
    </row>
    <row r="294" spans="2:5" x14ac:dyDescent="0.3">
      <c r="B294" s="22">
        <v>38644</v>
      </c>
      <c r="C294" t="s">
        <v>13</v>
      </c>
      <c r="D294">
        <v>2005</v>
      </c>
      <c r="E294">
        <f>SUMIFS('Yİ-ÜFE AYLIK'!E:E,'Yİ-ÜFE AYLIK'!D:D,'Yİ-ÜFE GÜNLÜK'!D294,'Yİ-ÜFE AYLIK'!C:C,'Yİ-ÜFE GÜNLÜK'!C294)</f>
        <v>124.21617267818512</v>
      </c>
    </row>
    <row r="295" spans="2:5" x14ac:dyDescent="0.3">
      <c r="B295" s="22">
        <v>38645</v>
      </c>
      <c r="C295" t="s">
        <v>13</v>
      </c>
      <c r="D295">
        <v>2005</v>
      </c>
      <c r="E295">
        <f>SUMIFS('Yİ-ÜFE AYLIK'!E:E,'Yİ-ÜFE AYLIK'!D:D,'Yİ-ÜFE GÜNLÜK'!D295,'Yİ-ÜFE AYLIK'!C:C,'Yİ-ÜFE GÜNLÜK'!C295)</f>
        <v>124.21617267818512</v>
      </c>
    </row>
    <row r="296" spans="2:5" x14ac:dyDescent="0.3">
      <c r="B296" s="22">
        <v>38646</v>
      </c>
      <c r="C296" t="s">
        <v>13</v>
      </c>
      <c r="D296">
        <v>2005</v>
      </c>
      <c r="E296">
        <f>SUMIFS('Yİ-ÜFE AYLIK'!E:E,'Yİ-ÜFE AYLIK'!D:D,'Yİ-ÜFE GÜNLÜK'!D296,'Yİ-ÜFE AYLIK'!C:C,'Yİ-ÜFE GÜNLÜK'!C296)</f>
        <v>124.21617267818512</v>
      </c>
    </row>
    <row r="297" spans="2:5" x14ac:dyDescent="0.3">
      <c r="B297" s="22">
        <v>38647</v>
      </c>
      <c r="C297" t="s">
        <v>13</v>
      </c>
      <c r="D297">
        <v>2005</v>
      </c>
      <c r="E297">
        <f>SUMIFS('Yİ-ÜFE AYLIK'!E:E,'Yİ-ÜFE AYLIK'!D:D,'Yİ-ÜFE GÜNLÜK'!D297,'Yİ-ÜFE AYLIK'!C:C,'Yİ-ÜFE GÜNLÜK'!C297)</f>
        <v>124.21617267818512</v>
      </c>
    </row>
    <row r="298" spans="2:5" x14ac:dyDescent="0.3">
      <c r="B298" s="22">
        <v>38648</v>
      </c>
      <c r="C298" t="s">
        <v>13</v>
      </c>
      <c r="D298">
        <v>2005</v>
      </c>
      <c r="E298">
        <f>SUMIFS('Yİ-ÜFE AYLIK'!E:E,'Yİ-ÜFE AYLIK'!D:D,'Yİ-ÜFE GÜNLÜK'!D298,'Yİ-ÜFE AYLIK'!C:C,'Yİ-ÜFE GÜNLÜK'!C298)</f>
        <v>124.21617267818512</v>
      </c>
    </row>
    <row r="299" spans="2:5" x14ac:dyDescent="0.3">
      <c r="B299" s="22">
        <v>38649</v>
      </c>
      <c r="C299" t="s">
        <v>13</v>
      </c>
      <c r="D299">
        <v>2005</v>
      </c>
      <c r="E299">
        <f>SUMIFS('Yİ-ÜFE AYLIK'!E:E,'Yİ-ÜFE AYLIK'!D:D,'Yİ-ÜFE GÜNLÜK'!D299,'Yİ-ÜFE AYLIK'!C:C,'Yİ-ÜFE GÜNLÜK'!C299)</f>
        <v>124.21617267818512</v>
      </c>
    </row>
    <row r="300" spans="2:5" x14ac:dyDescent="0.3">
      <c r="B300" s="22">
        <v>38650</v>
      </c>
      <c r="C300" t="s">
        <v>13</v>
      </c>
      <c r="D300">
        <v>2005</v>
      </c>
      <c r="E300">
        <f>SUMIFS('Yİ-ÜFE AYLIK'!E:E,'Yİ-ÜFE AYLIK'!D:D,'Yİ-ÜFE GÜNLÜK'!D300,'Yİ-ÜFE AYLIK'!C:C,'Yİ-ÜFE GÜNLÜK'!C300)</f>
        <v>124.21617267818512</v>
      </c>
    </row>
    <row r="301" spans="2:5" x14ac:dyDescent="0.3">
      <c r="B301" s="22">
        <v>38651</v>
      </c>
      <c r="C301" t="s">
        <v>13</v>
      </c>
      <c r="D301">
        <v>2005</v>
      </c>
      <c r="E301">
        <f>SUMIFS('Yİ-ÜFE AYLIK'!E:E,'Yİ-ÜFE AYLIK'!D:D,'Yİ-ÜFE GÜNLÜK'!D301,'Yİ-ÜFE AYLIK'!C:C,'Yİ-ÜFE GÜNLÜK'!C301)</f>
        <v>124.21617267818512</v>
      </c>
    </row>
    <row r="302" spans="2:5" x14ac:dyDescent="0.3">
      <c r="B302" s="22">
        <v>38652</v>
      </c>
      <c r="C302" t="s">
        <v>13</v>
      </c>
      <c r="D302">
        <v>2005</v>
      </c>
      <c r="E302">
        <f>SUMIFS('Yİ-ÜFE AYLIK'!E:E,'Yİ-ÜFE AYLIK'!D:D,'Yİ-ÜFE GÜNLÜK'!D302,'Yİ-ÜFE AYLIK'!C:C,'Yİ-ÜFE GÜNLÜK'!C302)</f>
        <v>124.21617267818512</v>
      </c>
    </row>
    <row r="303" spans="2:5" x14ac:dyDescent="0.3">
      <c r="B303" s="22">
        <v>38653</v>
      </c>
      <c r="C303" t="s">
        <v>13</v>
      </c>
      <c r="D303">
        <v>2005</v>
      </c>
      <c r="E303">
        <f>SUMIFS('Yİ-ÜFE AYLIK'!E:E,'Yİ-ÜFE AYLIK'!D:D,'Yİ-ÜFE GÜNLÜK'!D303,'Yİ-ÜFE AYLIK'!C:C,'Yİ-ÜFE GÜNLÜK'!C303)</f>
        <v>124.21617267818512</v>
      </c>
    </row>
    <row r="304" spans="2:5" x14ac:dyDescent="0.3">
      <c r="B304" s="22">
        <v>38654</v>
      </c>
      <c r="C304" t="s">
        <v>13</v>
      </c>
      <c r="D304">
        <v>2005</v>
      </c>
      <c r="E304">
        <f>SUMIFS('Yİ-ÜFE AYLIK'!E:E,'Yİ-ÜFE AYLIK'!D:D,'Yİ-ÜFE GÜNLÜK'!D304,'Yİ-ÜFE AYLIK'!C:C,'Yİ-ÜFE GÜNLÜK'!C304)</f>
        <v>124.21617267818512</v>
      </c>
    </row>
    <row r="305" spans="2:5" x14ac:dyDescent="0.3">
      <c r="B305" s="22">
        <v>38655</v>
      </c>
      <c r="C305" t="s">
        <v>13</v>
      </c>
      <c r="D305">
        <v>2005</v>
      </c>
      <c r="E305">
        <f>SUMIFS('Yİ-ÜFE AYLIK'!E:E,'Yİ-ÜFE AYLIK'!D:D,'Yİ-ÜFE GÜNLÜK'!D305,'Yİ-ÜFE AYLIK'!C:C,'Yİ-ÜFE GÜNLÜK'!C305)</f>
        <v>124.21617267818512</v>
      </c>
    </row>
    <row r="306" spans="2:5" x14ac:dyDescent="0.3">
      <c r="B306" s="22">
        <v>38656</v>
      </c>
      <c r="C306" t="s">
        <v>13</v>
      </c>
      <c r="D306">
        <v>2005</v>
      </c>
      <c r="E306">
        <f>SUMIFS('Yİ-ÜFE AYLIK'!E:E,'Yİ-ÜFE AYLIK'!D:D,'Yİ-ÜFE GÜNLÜK'!D306,'Yİ-ÜFE AYLIK'!C:C,'Yİ-ÜFE GÜNLÜK'!C306)</f>
        <v>124.21617267818512</v>
      </c>
    </row>
    <row r="307" spans="2:5" x14ac:dyDescent="0.3">
      <c r="B307" s="22">
        <v>38657</v>
      </c>
      <c r="C307" t="s">
        <v>14</v>
      </c>
      <c r="D307">
        <v>2005</v>
      </c>
      <c r="E307">
        <f>SUMIFS('Yİ-ÜFE AYLIK'!E:E,'Yİ-ÜFE AYLIK'!D:D,'Yİ-ÜFE GÜNLÜK'!D307,'Yİ-ÜFE AYLIK'!C:C,'Yİ-ÜFE GÜNLÜK'!C307)</f>
        <v>121.40469410030022</v>
      </c>
    </row>
    <row r="308" spans="2:5" x14ac:dyDescent="0.3">
      <c r="B308" s="22">
        <v>38658</v>
      </c>
      <c r="C308" t="s">
        <v>14</v>
      </c>
      <c r="D308">
        <v>2005</v>
      </c>
      <c r="E308">
        <f>SUMIFS('Yİ-ÜFE AYLIK'!E:E,'Yİ-ÜFE AYLIK'!D:D,'Yİ-ÜFE GÜNLÜK'!D308,'Yİ-ÜFE AYLIK'!C:C,'Yİ-ÜFE GÜNLÜK'!C308)</f>
        <v>121.40469410030022</v>
      </c>
    </row>
    <row r="309" spans="2:5" x14ac:dyDescent="0.3">
      <c r="B309" s="22">
        <v>38659</v>
      </c>
      <c r="C309" t="s">
        <v>14</v>
      </c>
      <c r="D309">
        <v>2005</v>
      </c>
      <c r="E309">
        <f>SUMIFS('Yİ-ÜFE AYLIK'!E:E,'Yİ-ÜFE AYLIK'!D:D,'Yİ-ÜFE GÜNLÜK'!D309,'Yİ-ÜFE AYLIK'!C:C,'Yİ-ÜFE GÜNLÜK'!C309)</f>
        <v>121.40469410030022</v>
      </c>
    </row>
    <row r="310" spans="2:5" x14ac:dyDescent="0.3">
      <c r="B310" s="22">
        <v>38660</v>
      </c>
      <c r="C310" t="s">
        <v>14</v>
      </c>
      <c r="D310">
        <v>2005</v>
      </c>
      <c r="E310">
        <f>SUMIFS('Yİ-ÜFE AYLIK'!E:E,'Yİ-ÜFE AYLIK'!D:D,'Yİ-ÜFE GÜNLÜK'!D310,'Yİ-ÜFE AYLIK'!C:C,'Yİ-ÜFE GÜNLÜK'!C310)</f>
        <v>121.40469410030022</v>
      </c>
    </row>
    <row r="311" spans="2:5" x14ac:dyDescent="0.3">
      <c r="B311" s="22">
        <v>38661</v>
      </c>
      <c r="C311" t="s">
        <v>14</v>
      </c>
      <c r="D311">
        <v>2005</v>
      </c>
      <c r="E311">
        <f>SUMIFS('Yİ-ÜFE AYLIK'!E:E,'Yİ-ÜFE AYLIK'!D:D,'Yİ-ÜFE GÜNLÜK'!D311,'Yİ-ÜFE AYLIK'!C:C,'Yİ-ÜFE GÜNLÜK'!C311)</f>
        <v>121.40469410030022</v>
      </c>
    </row>
    <row r="312" spans="2:5" x14ac:dyDescent="0.3">
      <c r="B312" s="22">
        <v>38662</v>
      </c>
      <c r="C312" t="s">
        <v>14</v>
      </c>
      <c r="D312">
        <v>2005</v>
      </c>
      <c r="E312">
        <f>SUMIFS('Yİ-ÜFE AYLIK'!E:E,'Yİ-ÜFE AYLIK'!D:D,'Yİ-ÜFE GÜNLÜK'!D312,'Yİ-ÜFE AYLIK'!C:C,'Yİ-ÜFE GÜNLÜK'!C312)</f>
        <v>121.40469410030022</v>
      </c>
    </row>
    <row r="313" spans="2:5" x14ac:dyDescent="0.3">
      <c r="B313" s="22">
        <v>38663</v>
      </c>
      <c r="C313" t="s">
        <v>14</v>
      </c>
      <c r="D313">
        <v>2005</v>
      </c>
      <c r="E313">
        <f>SUMIFS('Yİ-ÜFE AYLIK'!E:E,'Yİ-ÜFE AYLIK'!D:D,'Yİ-ÜFE GÜNLÜK'!D313,'Yİ-ÜFE AYLIK'!C:C,'Yİ-ÜFE GÜNLÜK'!C313)</f>
        <v>121.40469410030022</v>
      </c>
    </row>
    <row r="314" spans="2:5" x14ac:dyDescent="0.3">
      <c r="B314" s="22">
        <v>38664</v>
      </c>
      <c r="C314" t="s">
        <v>14</v>
      </c>
      <c r="D314">
        <v>2005</v>
      </c>
      <c r="E314">
        <f>SUMIFS('Yİ-ÜFE AYLIK'!E:E,'Yİ-ÜFE AYLIK'!D:D,'Yİ-ÜFE GÜNLÜK'!D314,'Yİ-ÜFE AYLIK'!C:C,'Yİ-ÜFE GÜNLÜK'!C314)</f>
        <v>121.40469410030022</v>
      </c>
    </row>
    <row r="315" spans="2:5" x14ac:dyDescent="0.3">
      <c r="B315" s="22">
        <v>38665</v>
      </c>
      <c r="C315" t="s">
        <v>14</v>
      </c>
      <c r="D315">
        <v>2005</v>
      </c>
      <c r="E315">
        <f>SUMIFS('Yİ-ÜFE AYLIK'!E:E,'Yİ-ÜFE AYLIK'!D:D,'Yİ-ÜFE GÜNLÜK'!D315,'Yİ-ÜFE AYLIK'!C:C,'Yİ-ÜFE GÜNLÜK'!C315)</f>
        <v>121.40469410030022</v>
      </c>
    </row>
    <row r="316" spans="2:5" x14ac:dyDescent="0.3">
      <c r="B316" s="22">
        <v>38666</v>
      </c>
      <c r="C316" t="s">
        <v>14</v>
      </c>
      <c r="D316">
        <v>2005</v>
      </c>
      <c r="E316">
        <f>SUMIFS('Yİ-ÜFE AYLIK'!E:E,'Yİ-ÜFE AYLIK'!D:D,'Yİ-ÜFE GÜNLÜK'!D316,'Yİ-ÜFE AYLIK'!C:C,'Yİ-ÜFE GÜNLÜK'!C316)</f>
        <v>121.40469410030022</v>
      </c>
    </row>
    <row r="317" spans="2:5" x14ac:dyDescent="0.3">
      <c r="B317" s="22">
        <v>38667</v>
      </c>
      <c r="C317" t="s">
        <v>14</v>
      </c>
      <c r="D317">
        <v>2005</v>
      </c>
      <c r="E317">
        <f>SUMIFS('Yİ-ÜFE AYLIK'!E:E,'Yİ-ÜFE AYLIK'!D:D,'Yİ-ÜFE GÜNLÜK'!D317,'Yİ-ÜFE AYLIK'!C:C,'Yİ-ÜFE GÜNLÜK'!C317)</f>
        <v>121.40469410030022</v>
      </c>
    </row>
    <row r="318" spans="2:5" x14ac:dyDescent="0.3">
      <c r="B318" s="22">
        <v>38668</v>
      </c>
      <c r="C318" t="s">
        <v>14</v>
      </c>
      <c r="D318">
        <v>2005</v>
      </c>
      <c r="E318">
        <f>SUMIFS('Yİ-ÜFE AYLIK'!E:E,'Yİ-ÜFE AYLIK'!D:D,'Yİ-ÜFE GÜNLÜK'!D318,'Yİ-ÜFE AYLIK'!C:C,'Yİ-ÜFE GÜNLÜK'!C318)</f>
        <v>121.40469410030022</v>
      </c>
    </row>
    <row r="319" spans="2:5" x14ac:dyDescent="0.3">
      <c r="B319" s="22">
        <v>38669</v>
      </c>
      <c r="C319" t="s">
        <v>14</v>
      </c>
      <c r="D319">
        <v>2005</v>
      </c>
      <c r="E319">
        <f>SUMIFS('Yİ-ÜFE AYLIK'!E:E,'Yİ-ÜFE AYLIK'!D:D,'Yİ-ÜFE GÜNLÜK'!D319,'Yİ-ÜFE AYLIK'!C:C,'Yİ-ÜFE GÜNLÜK'!C319)</f>
        <v>121.40469410030022</v>
      </c>
    </row>
    <row r="320" spans="2:5" x14ac:dyDescent="0.3">
      <c r="B320" s="22">
        <v>38670</v>
      </c>
      <c r="C320" t="s">
        <v>14</v>
      </c>
      <c r="D320">
        <v>2005</v>
      </c>
      <c r="E320">
        <f>SUMIFS('Yİ-ÜFE AYLIK'!E:E,'Yİ-ÜFE AYLIK'!D:D,'Yİ-ÜFE GÜNLÜK'!D320,'Yİ-ÜFE AYLIK'!C:C,'Yİ-ÜFE GÜNLÜK'!C320)</f>
        <v>121.40469410030022</v>
      </c>
    </row>
    <row r="321" spans="2:5" x14ac:dyDescent="0.3">
      <c r="B321" s="22">
        <v>38671</v>
      </c>
      <c r="C321" t="s">
        <v>14</v>
      </c>
      <c r="D321">
        <v>2005</v>
      </c>
      <c r="E321">
        <f>SUMIFS('Yİ-ÜFE AYLIK'!E:E,'Yİ-ÜFE AYLIK'!D:D,'Yİ-ÜFE GÜNLÜK'!D321,'Yİ-ÜFE AYLIK'!C:C,'Yİ-ÜFE GÜNLÜK'!C321)</f>
        <v>121.40469410030022</v>
      </c>
    </row>
    <row r="322" spans="2:5" x14ac:dyDescent="0.3">
      <c r="B322" s="22">
        <v>38672</v>
      </c>
      <c r="C322" t="s">
        <v>14</v>
      </c>
      <c r="D322">
        <v>2005</v>
      </c>
      <c r="E322">
        <f>SUMIFS('Yİ-ÜFE AYLIK'!E:E,'Yİ-ÜFE AYLIK'!D:D,'Yİ-ÜFE GÜNLÜK'!D322,'Yİ-ÜFE AYLIK'!C:C,'Yİ-ÜFE GÜNLÜK'!C322)</f>
        <v>121.40469410030022</v>
      </c>
    </row>
    <row r="323" spans="2:5" x14ac:dyDescent="0.3">
      <c r="B323" s="22">
        <v>38673</v>
      </c>
      <c r="C323" t="s">
        <v>14</v>
      </c>
      <c r="D323">
        <v>2005</v>
      </c>
      <c r="E323">
        <f>SUMIFS('Yİ-ÜFE AYLIK'!E:E,'Yİ-ÜFE AYLIK'!D:D,'Yİ-ÜFE GÜNLÜK'!D323,'Yİ-ÜFE AYLIK'!C:C,'Yİ-ÜFE GÜNLÜK'!C323)</f>
        <v>121.40469410030022</v>
      </c>
    </row>
    <row r="324" spans="2:5" x14ac:dyDescent="0.3">
      <c r="B324" s="22">
        <v>38674</v>
      </c>
      <c r="C324" t="s">
        <v>14</v>
      </c>
      <c r="D324">
        <v>2005</v>
      </c>
      <c r="E324">
        <f>SUMIFS('Yİ-ÜFE AYLIK'!E:E,'Yİ-ÜFE AYLIK'!D:D,'Yİ-ÜFE GÜNLÜK'!D324,'Yİ-ÜFE AYLIK'!C:C,'Yİ-ÜFE GÜNLÜK'!C324)</f>
        <v>121.40469410030022</v>
      </c>
    </row>
    <row r="325" spans="2:5" x14ac:dyDescent="0.3">
      <c r="B325" s="22">
        <v>38675</v>
      </c>
      <c r="C325" t="s">
        <v>14</v>
      </c>
      <c r="D325">
        <v>2005</v>
      </c>
      <c r="E325">
        <f>SUMIFS('Yİ-ÜFE AYLIK'!E:E,'Yİ-ÜFE AYLIK'!D:D,'Yİ-ÜFE GÜNLÜK'!D325,'Yİ-ÜFE AYLIK'!C:C,'Yİ-ÜFE GÜNLÜK'!C325)</f>
        <v>121.40469410030022</v>
      </c>
    </row>
    <row r="326" spans="2:5" x14ac:dyDescent="0.3">
      <c r="B326" s="22">
        <v>38676</v>
      </c>
      <c r="C326" t="s">
        <v>14</v>
      </c>
      <c r="D326">
        <v>2005</v>
      </c>
      <c r="E326">
        <f>SUMIFS('Yİ-ÜFE AYLIK'!E:E,'Yİ-ÜFE AYLIK'!D:D,'Yİ-ÜFE GÜNLÜK'!D326,'Yİ-ÜFE AYLIK'!C:C,'Yİ-ÜFE GÜNLÜK'!C326)</f>
        <v>121.40469410030022</v>
      </c>
    </row>
    <row r="327" spans="2:5" x14ac:dyDescent="0.3">
      <c r="B327" s="22">
        <v>38677</v>
      </c>
      <c r="C327" t="s">
        <v>14</v>
      </c>
      <c r="D327">
        <v>2005</v>
      </c>
      <c r="E327">
        <f>SUMIFS('Yİ-ÜFE AYLIK'!E:E,'Yİ-ÜFE AYLIK'!D:D,'Yİ-ÜFE GÜNLÜK'!D327,'Yİ-ÜFE AYLIK'!C:C,'Yİ-ÜFE GÜNLÜK'!C327)</f>
        <v>121.40469410030022</v>
      </c>
    </row>
    <row r="328" spans="2:5" x14ac:dyDescent="0.3">
      <c r="B328" s="22">
        <v>38678</v>
      </c>
      <c r="C328" t="s">
        <v>14</v>
      </c>
      <c r="D328">
        <v>2005</v>
      </c>
      <c r="E328">
        <f>SUMIFS('Yİ-ÜFE AYLIK'!E:E,'Yİ-ÜFE AYLIK'!D:D,'Yİ-ÜFE GÜNLÜK'!D328,'Yİ-ÜFE AYLIK'!C:C,'Yİ-ÜFE GÜNLÜK'!C328)</f>
        <v>121.40469410030022</v>
      </c>
    </row>
    <row r="329" spans="2:5" x14ac:dyDescent="0.3">
      <c r="B329" s="22">
        <v>38679</v>
      </c>
      <c r="C329" t="s">
        <v>14</v>
      </c>
      <c r="D329">
        <v>2005</v>
      </c>
      <c r="E329">
        <f>SUMIFS('Yİ-ÜFE AYLIK'!E:E,'Yİ-ÜFE AYLIK'!D:D,'Yİ-ÜFE GÜNLÜK'!D329,'Yİ-ÜFE AYLIK'!C:C,'Yİ-ÜFE GÜNLÜK'!C329)</f>
        <v>121.40469410030022</v>
      </c>
    </row>
    <row r="330" spans="2:5" x14ac:dyDescent="0.3">
      <c r="B330" s="22">
        <v>38680</v>
      </c>
      <c r="C330" t="s">
        <v>14</v>
      </c>
      <c r="D330">
        <v>2005</v>
      </c>
      <c r="E330">
        <f>SUMIFS('Yİ-ÜFE AYLIK'!E:E,'Yİ-ÜFE AYLIK'!D:D,'Yİ-ÜFE GÜNLÜK'!D330,'Yİ-ÜFE AYLIK'!C:C,'Yİ-ÜFE GÜNLÜK'!C330)</f>
        <v>121.40469410030022</v>
      </c>
    </row>
    <row r="331" spans="2:5" x14ac:dyDescent="0.3">
      <c r="B331" s="22">
        <v>38681</v>
      </c>
      <c r="C331" t="s">
        <v>14</v>
      </c>
      <c r="D331">
        <v>2005</v>
      </c>
      <c r="E331">
        <f>SUMIFS('Yİ-ÜFE AYLIK'!E:E,'Yİ-ÜFE AYLIK'!D:D,'Yİ-ÜFE GÜNLÜK'!D331,'Yİ-ÜFE AYLIK'!C:C,'Yİ-ÜFE GÜNLÜK'!C331)</f>
        <v>121.40469410030022</v>
      </c>
    </row>
    <row r="332" spans="2:5" x14ac:dyDescent="0.3">
      <c r="B332" s="22">
        <v>38682</v>
      </c>
      <c r="C332" t="s">
        <v>14</v>
      </c>
      <c r="D332">
        <v>2005</v>
      </c>
      <c r="E332">
        <f>SUMIFS('Yİ-ÜFE AYLIK'!E:E,'Yİ-ÜFE AYLIK'!D:D,'Yİ-ÜFE GÜNLÜK'!D332,'Yİ-ÜFE AYLIK'!C:C,'Yİ-ÜFE GÜNLÜK'!C332)</f>
        <v>121.40469410030022</v>
      </c>
    </row>
    <row r="333" spans="2:5" x14ac:dyDescent="0.3">
      <c r="B333" s="22">
        <v>38683</v>
      </c>
      <c r="C333" t="s">
        <v>14</v>
      </c>
      <c r="D333">
        <v>2005</v>
      </c>
      <c r="E333">
        <f>SUMIFS('Yİ-ÜFE AYLIK'!E:E,'Yİ-ÜFE AYLIK'!D:D,'Yİ-ÜFE GÜNLÜK'!D333,'Yİ-ÜFE AYLIK'!C:C,'Yİ-ÜFE GÜNLÜK'!C333)</f>
        <v>121.40469410030022</v>
      </c>
    </row>
    <row r="334" spans="2:5" x14ac:dyDescent="0.3">
      <c r="B334" s="22">
        <v>38684</v>
      </c>
      <c r="C334" t="s">
        <v>14</v>
      </c>
      <c r="D334">
        <v>2005</v>
      </c>
      <c r="E334">
        <f>SUMIFS('Yİ-ÜFE AYLIK'!E:E,'Yİ-ÜFE AYLIK'!D:D,'Yİ-ÜFE GÜNLÜK'!D334,'Yİ-ÜFE AYLIK'!C:C,'Yİ-ÜFE GÜNLÜK'!C334)</f>
        <v>121.40469410030022</v>
      </c>
    </row>
    <row r="335" spans="2:5" x14ac:dyDescent="0.3">
      <c r="B335" s="22">
        <v>38685</v>
      </c>
      <c r="C335" t="s">
        <v>14</v>
      </c>
      <c r="D335">
        <v>2005</v>
      </c>
      <c r="E335">
        <f>SUMIFS('Yİ-ÜFE AYLIK'!E:E,'Yİ-ÜFE AYLIK'!D:D,'Yİ-ÜFE GÜNLÜK'!D335,'Yİ-ÜFE AYLIK'!C:C,'Yİ-ÜFE GÜNLÜK'!C335)</f>
        <v>121.40469410030022</v>
      </c>
    </row>
    <row r="336" spans="2:5" x14ac:dyDescent="0.3">
      <c r="B336" s="22">
        <v>38686</v>
      </c>
      <c r="C336" t="s">
        <v>14</v>
      </c>
      <c r="D336">
        <v>2005</v>
      </c>
      <c r="E336">
        <f>SUMIFS('Yİ-ÜFE AYLIK'!E:E,'Yİ-ÜFE AYLIK'!D:D,'Yİ-ÜFE GÜNLÜK'!D336,'Yİ-ÜFE AYLIK'!C:C,'Yİ-ÜFE GÜNLÜK'!C336)</f>
        <v>121.40469410030022</v>
      </c>
    </row>
    <row r="337" spans="2:5" x14ac:dyDescent="0.3">
      <c r="B337" s="22">
        <v>38687</v>
      </c>
      <c r="C337" t="s">
        <v>15</v>
      </c>
      <c r="D337">
        <v>2005</v>
      </c>
      <c r="E337">
        <f>SUMIFS('Yİ-ÜFE AYLIK'!E:E,'Yİ-ÜFE AYLIK'!D:D,'Yİ-ÜFE GÜNLÜK'!D337,'Yİ-ÜFE AYLIK'!C:C,'Yİ-ÜFE GÜNLÜK'!C337)</f>
        <v>121.13638272211551</v>
      </c>
    </row>
    <row r="338" spans="2:5" x14ac:dyDescent="0.3">
      <c r="B338" s="22">
        <v>38688</v>
      </c>
      <c r="C338" t="s">
        <v>15</v>
      </c>
      <c r="D338">
        <v>2005</v>
      </c>
      <c r="E338">
        <f>SUMIFS('Yİ-ÜFE AYLIK'!E:E,'Yİ-ÜFE AYLIK'!D:D,'Yİ-ÜFE GÜNLÜK'!D338,'Yİ-ÜFE AYLIK'!C:C,'Yİ-ÜFE GÜNLÜK'!C338)</f>
        <v>121.13638272211551</v>
      </c>
    </row>
    <row r="339" spans="2:5" x14ac:dyDescent="0.3">
      <c r="B339" s="22">
        <v>38689</v>
      </c>
      <c r="C339" t="s">
        <v>15</v>
      </c>
      <c r="D339">
        <v>2005</v>
      </c>
      <c r="E339">
        <f>SUMIFS('Yİ-ÜFE AYLIK'!E:E,'Yİ-ÜFE AYLIK'!D:D,'Yİ-ÜFE GÜNLÜK'!D339,'Yİ-ÜFE AYLIK'!C:C,'Yİ-ÜFE GÜNLÜK'!C339)</f>
        <v>121.13638272211551</v>
      </c>
    </row>
    <row r="340" spans="2:5" x14ac:dyDescent="0.3">
      <c r="B340" s="22">
        <v>38690</v>
      </c>
      <c r="C340" t="s">
        <v>15</v>
      </c>
      <c r="D340">
        <v>2005</v>
      </c>
      <c r="E340">
        <f>SUMIFS('Yİ-ÜFE AYLIK'!E:E,'Yİ-ÜFE AYLIK'!D:D,'Yİ-ÜFE GÜNLÜK'!D340,'Yİ-ÜFE AYLIK'!C:C,'Yİ-ÜFE GÜNLÜK'!C340)</f>
        <v>121.13638272211551</v>
      </c>
    </row>
    <row r="341" spans="2:5" x14ac:dyDescent="0.3">
      <c r="B341" s="22">
        <v>38691</v>
      </c>
      <c r="C341" t="s">
        <v>15</v>
      </c>
      <c r="D341">
        <v>2005</v>
      </c>
      <c r="E341">
        <f>SUMIFS('Yİ-ÜFE AYLIK'!E:E,'Yİ-ÜFE AYLIK'!D:D,'Yİ-ÜFE GÜNLÜK'!D341,'Yİ-ÜFE AYLIK'!C:C,'Yİ-ÜFE GÜNLÜK'!C341)</f>
        <v>121.13638272211551</v>
      </c>
    </row>
    <row r="342" spans="2:5" x14ac:dyDescent="0.3">
      <c r="B342" s="22">
        <v>38692</v>
      </c>
      <c r="C342" t="s">
        <v>15</v>
      </c>
      <c r="D342">
        <v>2005</v>
      </c>
      <c r="E342">
        <f>SUMIFS('Yİ-ÜFE AYLIK'!E:E,'Yİ-ÜFE AYLIK'!D:D,'Yİ-ÜFE GÜNLÜK'!D342,'Yİ-ÜFE AYLIK'!C:C,'Yİ-ÜFE GÜNLÜK'!C342)</f>
        <v>121.13638272211551</v>
      </c>
    </row>
    <row r="343" spans="2:5" x14ac:dyDescent="0.3">
      <c r="B343" s="22">
        <v>38693</v>
      </c>
      <c r="C343" t="s">
        <v>15</v>
      </c>
      <c r="D343">
        <v>2005</v>
      </c>
      <c r="E343">
        <f>SUMIFS('Yİ-ÜFE AYLIK'!E:E,'Yİ-ÜFE AYLIK'!D:D,'Yİ-ÜFE GÜNLÜK'!D343,'Yİ-ÜFE AYLIK'!C:C,'Yİ-ÜFE GÜNLÜK'!C343)</f>
        <v>121.13638272211551</v>
      </c>
    </row>
    <row r="344" spans="2:5" x14ac:dyDescent="0.3">
      <c r="B344" s="22">
        <v>38694</v>
      </c>
      <c r="C344" t="s">
        <v>15</v>
      </c>
      <c r="D344">
        <v>2005</v>
      </c>
      <c r="E344">
        <f>SUMIFS('Yİ-ÜFE AYLIK'!E:E,'Yİ-ÜFE AYLIK'!D:D,'Yİ-ÜFE GÜNLÜK'!D344,'Yİ-ÜFE AYLIK'!C:C,'Yİ-ÜFE GÜNLÜK'!C344)</f>
        <v>121.13638272211551</v>
      </c>
    </row>
    <row r="345" spans="2:5" x14ac:dyDescent="0.3">
      <c r="B345" s="22">
        <v>38695</v>
      </c>
      <c r="C345" t="s">
        <v>15</v>
      </c>
      <c r="D345">
        <v>2005</v>
      </c>
      <c r="E345">
        <f>SUMIFS('Yİ-ÜFE AYLIK'!E:E,'Yİ-ÜFE AYLIK'!D:D,'Yİ-ÜFE GÜNLÜK'!D345,'Yİ-ÜFE AYLIK'!C:C,'Yİ-ÜFE GÜNLÜK'!C345)</f>
        <v>121.13638272211551</v>
      </c>
    </row>
    <row r="346" spans="2:5" x14ac:dyDescent="0.3">
      <c r="B346" s="22">
        <v>38696</v>
      </c>
      <c r="C346" t="s">
        <v>15</v>
      </c>
      <c r="D346">
        <v>2005</v>
      </c>
      <c r="E346">
        <f>SUMIFS('Yİ-ÜFE AYLIK'!E:E,'Yİ-ÜFE AYLIK'!D:D,'Yİ-ÜFE GÜNLÜK'!D346,'Yİ-ÜFE AYLIK'!C:C,'Yİ-ÜFE GÜNLÜK'!C346)</f>
        <v>121.13638272211551</v>
      </c>
    </row>
    <row r="347" spans="2:5" x14ac:dyDescent="0.3">
      <c r="B347" s="22">
        <v>38697</v>
      </c>
      <c r="C347" t="s">
        <v>15</v>
      </c>
      <c r="D347">
        <v>2005</v>
      </c>
      <c r="E347">
        <f>SUMIFS('Yİ-ÜFE AYLIK'!E:E,'Yİ-ÜFE AYLIK'!D:D,'Yİ-ÜFE GÜNLÜK'!D347,'Yİ-ÜFE AYLIK'!C:C,'Yİ-ÜFE GÜNLÜK'!C347)</f>
        <v>121.13638272211551</v>
      </c>
    </row>
    <row r="348" spans="2:5" x14ac:dyDescent="0.3">
      <c r="B348" s="22">
        <v>38698</v>
      </c>
      <c r="C348" t="s">
        <v>15</v>
      </c>
      <c r="D348">
        <v>2005</v>
      </c>
      <c r="E348">
        <f>SUMIFS('Yİ-ÜFE AYLIK'!E:E,'Yİ-ÜFE AYLIK'!D:D,'Yİ-ÜFE GÜNLÜK'!D348,'Yİ-ÜFE AYLIK'!C:C,'Yİ-ÜFE GÜNLÜK'!C348)</f>
        <v>121.13638272211551</v>
      </c>
    </row>
    <row r="349" spans="2:5" x14ac:dyDescent="0.3">
      <c r="B349" s="22">
        <v>38699</v>
      </c>
      <c r="C349" t="s">
        <v>15</v>
      </c>
      <c r="D349">
        <v>2005</v>
      </c>
      <c r="E349">
        <f>SUMIFS('Yİ-ÜFE AYLIK'!E:E,'Yİ-ÜFE AYLIK'!D:D,'Yİ-ÜFE GÜNLÜK'!D349,'Yİ-ÜFE AYLIK'!C:C,'Yİ-ÜFE GÜNLÜK'!C349)</f>
        <v>121.13638272211551</v>
      </c>
    </row>
    <row r="350" spans="2:5" x14ac:dyDescent="0.3">
      <c r="B350" s="22">
        <v>38700</v>
      </c>
      <c r="C350" t="s">
        <v>15</v>
      </c>
      <c r="D350">
        <v>2005</v>
      </c>
      <c r="E350">
        <f>SUMIFS('Yİ-ÜFE AYLIK'!E:E,'Yİ-ÜFE AYLIK'!D:D,'Yİ-ÜFE GÜNLÜK'!D350,'Yİ-ÜFE AYLIK'!C:C,'Yİ-ÜFE GÜNLÜK'!C350)</f>
        <v>121.13638272211551</v>
      </c>
    </row>
    <row r="351" spans="2:5" x14ac:dyDescent="0.3">
      <c r="B351" s="22">
        <v>38701</v>
      </c>
      <c r="C351" t="s">
        <v>15</v>
      </c>
      <c r="D351">
        <v>2005</v>
      </c>
      <c r="E351">
        <f>SUMIFS('Yİ-ÜFE AYLIK'!E:E,'Yİ-ÜFE AYLIK'!D:D,'Yİ-ÜFE GÜNLÜK'!D351,'Yİ-ÜFE AYLIK'!C:C,'Yİ-ÜFE GÜNLÜK'!C351)</f>
        <v>121.13638272211551</v>
      </c>
    </row>
    <row r="352" spans="2:5" x14ac:dyDescent="0.3">
      <c r="B352" s="22">
        <v>38702</v>
      </c>
      <c r="C352" t="s">
        <v>15</v>
      </c>
      <c r="D352">
        <v>2005</v>
      </c>
      <c r="E352">
        <f>SUMIFS('Yİ-ÜFE AYLIK'!E:E,'Yİ-ÜFE AYLIK'!D:D,'Yİ-ÜFE GÜNLÜK'!D352,'Yİ-ÜFE AYLIK'!C:C,'Yİ-ÜFE GÜNLÜK'!C352)</f>
        <v>121.13638272211551</v>
      </c>
    </row>
    <row r="353" spans="2:5" x14ac:dyDescent="0.3">
      <c r="B353" s="22">
        <v>38703</v>
      </c>
      <c r="C353" t="s">
        <v>15</v>
      </c>
      <c r="D353">
        <v>2005</v>
      </c>
      <c r="E353">
        <f>SUMIFS('Yİ-ÜFE AYLIK'!E:E,'Yİ-ÜFE AYLIK'!D:D,'Yİ-ÜFE GÜNLÜK'!D353,'Yİ-ÜFE AYLIK'!C:C,'Yİ-ÜFE GÜNLÜK'!C353)</f>
        <v>121.13638272211551</v>
      </c>
    </row>
    <row r="354" spans="2:5" x14ac:dyDescent="0.3">
      <c r="B354" s="22">
        <v>38704</v>
      </c>
      <c r="C354" t="s">
        <v>15</v>
      </c>
      <c r="D354">
        <v>2005</v>
      </c>
      <c r="E354">
        <f>SUMIFS('Yİ-ÜFE AYLIK'!E:E,'Yİ-ÜFE AYLIK'!D:D,'Yİ-ÜFE GÜNLÜK'!D354,'Yİ-ÜFE AYLIK'!C:C,'Yİ-ÜFE GÜNLÜK'!C354)</f>
        <v>121.13638272211551</v>
      </c>
    </row>
    <row r="355" spans="2:5" x14ac:dyDescent="0.3">
      <c r="B355" s="22">
        <v>38705</v>
      </c>
      <c r="C355" t="s">
        <v>15</v>
      </c>
      <c r="D355">
        <v>2005</v>
      </c>
      <c r="E355">
        <f>SUMIFS('Yİ-ÜFE AYLIK'!E:E,'Yİ-ÜFE AYLIK'!D:D,'Yİ-ÜFE GÜNLÜK'!D355,'Yİ-ÜFE AYLIK'!C:C,'Yİ-ÜFE GÜNLÜK'!C355)</f>
        <v>121.13638272211551</v>
      </c>
    </row>
    <row r="356" spans="2:5" x14ac:dyDescent="0.3">
      <c r="B356" s="22">
        <v>38706</v>
      </c>
      <c r="C356" t="s">
        <v>15</v>
      </c>
      <c r="D356">
        <v>2005</v>
      </c>
      <c r="E356">
        <f>SUMIFS('Yİ-ÜFE AYLIK'!E:E,'Yİ-ÜFE AYLIK'!D:D,'Yİ-ÜFE GÜNLÜK'!D356,'Yİ-ÜFE AYLIK'!C:C,'Yİ-ÜFE GÜNLÜK'!C356)</f>
        <v>121.13638272211551</v>
      </c>
    </row>
    <row r="357" spans="2:5" x14ac:dyDescent="0.3">
      <c r="B357" s="22">
        <v>38707</v>
      </c>
      <c r="C357" t="s">
        <v>15</v>
      </c>
      <c r="D357">
        <v>2005</v>
      </c>
      <c r="E357">
        <f>SUMIFS('Yİ-ÜFE AYLIK'!E:E,'Yİ-ÜFE AYLIK'!D:D,'Yİ-ÜFE GÜNLÜK'!D357,'Yİ-ÜFE AYLIK'!C:C,'Yİ-ÜFE GÜNLÜK'!C357)</f>
        <v>121.13638272211551</v>
      </c>
    </row>
    <row r="358" spans="2:5" x14ac:dyDescent="0.3">
      <c r="B358" s="22">
        <v>38708</v>
      </c>
      <c r="C358" t="s">
        <v>15</v>
      </c>
      <c r="D358">
        <v>2005</v>
      </c>
      <c r="E358">
        <f>SUMIFS('Yİ-ÜFE AYLIK'!E:E,'Yİ-ÜFE AYLIK'!D:D,'Yİ-ÜFE GÜNLÜK'!D358,'Yİ-ÜFE AYLIK'!C:C,'Yİ-ÜFE GÜNLÜK'!C358)</f>
        <v>121.13638272211551</v>
      </c>
    </row>
    <row r="359" spans="2:5" x14ac:dyDescent="0.3">
      <c r="B359" s="22">
        <v>38709</v>
      </c>
      <c r="C359" t="s">
        <v>15</v>
      </c>
      <c r="D359">
        <v>2005</v>
      </c>
      <c r="E359">
        <f>SUMIFS('Yİ-ÜFE AYLIK'!E:E,'Yİ-ÜFE AYLIK'!D:D,'Yİ-ÜFE GÜNLÜK'!D359,'Yİ-ÜFE AYLIK'!C:C,'Yİ-ÜFE GÜNLÜK'!C359)</f>
        <v>121.13638272211551</v>
      </c>
    </row>
    <row r="360" spans="2:5" x14ac:dyDescent="0.3">
      <c r="B360" s="22">
        <v>38710</v>
      </c>
      <c r="C360" t="s">
        <v>15</v>
      </c>
      <c r="D360">
        <v>2005</v>
      </c>
      <c r="E360">
        <f>SUMIFS('Yİ-ÜFE AYLIK'!E:E,'Yİ-ÜFE AYLIK'!D:D,'Yİ-ÜFE GÜNLÜK'!D360,'Yİ-ÜFE AYLIK'!C:C,'Yİ-ÜFE GÜNLÜK'!C360)</f>
        <v>121.13638272211551</v>
      </c>
    </row>
    <row r="361" spans="2:5" x14ac:dyDescent="0.3">
      <c r="B361" s="22">
        <v>38711</v>
      </c>
      <c r="C361" t="s">
        <v>15</v>
      </c>
      <c r="D361">
        <v>2005</v>
      </c>
      <c r="E361">
        <f>SUMIFS('Yİ-ÜFE AYLIK'!E:E,'Yİ-ÜFE AYLIK'!D:D,'Yİ-ÜFE GÜNLÜK'!D361,'Yİ-ÜFE AYLIK'!C:C,'Yİ-ÜFE GÜNLÜK'!C361)</f>
        <v>121.13638272211551</v>
      </c>
    </row>
    <row r="362" spans="2:5" x14ac:dyDescent="0.3">
      <c r="B362" s="22">
        <v>38712</v>
      </c>
      <c r="C362" t="s">
        <v>15</v>
      </c>
      <c r="D362">
        <v>2005</v>
      </c>
      <c r="E362">
        <f>SUMIFS('Yİ-ÜFE AYLIK'!E:E,'Yİ-ÜFE AYLIK'!D:D,'Yİ-ÜFE GÜNLÜK'!D362,'Yİ-ÜFE AYLIK'!C:C,'Yİ-ÜFE GÜNLÜK'!C362)</f>
        <v>121.13638272211551</v>
      </c>
    </row>
    <row r="363" spans="2:5" x14ac:dyDescent="0.3">
      <c r="B363" s="22">
        <v>38713</v>
      </c>
      <c r="C363" t="s">
        <v>15</v>
      </c>
      <c r="D363">
        <v>2005</v>
      </c>
      <c r="E363">
        <f>SUMIFS('Yİ-ÜFE AYLIK'!E:E,'Yİ-ÜFE AYLIK'!D:D,'Yİ-ÜFE GÜNLÜK'!D363,'Yİ-ÜFE AYLIK'!C:C,'Yİ-ÜFE GÜNLÜK'!C363)</f>
        <v>121.13638272211551</v>
      </c>
    </row>
    <row r="364" spans="2:5" x14ac:dyDescent="0.3">
      <c r="B364" s="22">
        <v>38714</v>
      </c>
      <c r="C364" t="s">
        <v>15</v>
      </c>
      <c r="D364">
        <v>2005</v>
      </c>
      <c r="E364">
        <f>SUMIFS('Yİ-ÜFE AYLIK'!E:E,'Yİ-ÜFE AYLIK'!D:D,'Yİ-ÜFE GÜNLÜK'!D364,'Yİ-ÜFE AYLIK'!C:C,'Yİ-ÜFE GÜNLÜK'!C364)</f>
        <v>121.13638272211551</v>
      </c>
    </row>
    <row r="365" spans="2:5" x14ac:dyDescent="0.3">
      <c r="B365" s="22">
        <v>38715</v>
      </c>
      <c r="C365" t="s">
        <v>15</v>
      </c>
      <c r="D365">
        <v>2005</v>
      </c>
      <c r="E365">
        <f>SUMIFS('Yİ-ÜFE AYLIK'!E:E,'Yİ-ÜFE AYLIK'!D:D,'Yİ-ÜFE GÜNLÜK'!D365,'Yİ-ÜFE AYLIK'!C:C,'Yİ-ÜFE GÜNLÜK'!C365)</f>
        <v>121.13638272211551</v>
      </c>
    </row>
    <row r="366" spans="2:5" x14ac:dyDescent="0.3">
      <c r="B366" s="22">
        <v>38716</v>
      </c>
      <c r="C366" t="s">
        <v>15</v>
      </c>
      <c r="D366">
        <v>2005</v>
      </c>
      <c r="E366">
        <f>SUMIFS('Yİ-ÜFE AYLIK'!E:E,'Yİ-ÜFE AYLIK'!D:D,'Yİ-ÜFE GÜNLÜK'!D366,'Yİ-ÜFE AYLIK'!C:C,'Yİ-ÜFE GÜNLÜK'!C366)</f>
        <v>121.13638272211551</v>
      </c>
    </row>
    <row r="367" spans="2:5" x14ac:dyDescent="0.3">
      <c r="B367" s="22">
        <v>38717</v>
      </c>
      <c r="C367" t="s">
        <v>15</v>
      </c>
      <c r="D367">
        <v>2005</v>
      </c>
      <c r="E367">
        <f>SUMIFS('Yİ-ÜFE AYLIK'!E:E,'Yİ-ÜFE AYLIK'!D:D,'Yİ-ÜFE GÜNLÜK'!D367,'Yİ-ÜFE AYLIK'!C:C,'Yİ-ÜFE GÜNLÜK'!C367)</f>
        <v>121.13638272211551</v>
      </c>
    </row>
    <row r="368" spans="2:5" x14ac:dyDescent="0.3">
      <c r="B368" s="22">
        <v>38718</v>
      </c>
      <c r="C368" t="s">
        <v>4</v>
      </c>
      <c r="D368">
        <v>2006</v>
      </c>
      <c r="E368">
        <f>SUMIFS('Yİ-ÜFE AYLIK'!E:E,'Yİ-ÜFE AYLIK'!D:D,'Yİ-ÜFE GÜNLÜK'!D368,'Yİ-ÜFE AYLIK'!C:C,'Yİ-ÜFE GÜNLÜK'!C368)</f>
        <v>123.51354804127395</v>
      </c>
    </row>
    <row r="369" spans="2:5" x14ac:dyDescent="0.3">
      <c r="B369" s="22">
        <v>38719</v>
      </c>
      <c r="C369" t="s">
        <v>4</v>
      </c>
      <c r="D369">
        <v>2006</v>
      </c>
      <c r="E369">
        <f>SUMIFS('Yİ-ÜFE AYLIK'!E:E,'Yİ-ÜFE AYLIK'!D:D,'Yİ-ÜFE GÜNLÜK'!D369,'Yİ-ÜFE AYLIK'!C:C,'Yİ-ÜFE GÜNLÜK'!C369)</f>
        <v>123.51354804127395</v>
      </c>
    </row>
    <row r="370" spans="2:5" x14ac:dyDescent="0.3">
      <c r="B370" s="22">
        <v>38720</v>
      </c>
      <c r="C370" t="s">
        <v>4</v>
      </c>
      <c r="D370">
        <v>2006</v>
      </c>
      <c r="E370">
        <f>SUMIFS('Yİ-ÜFE AYLIK'!E:E,'Yİ-ÜFE AYLIK'!D:D,'Yİ-ÜFE GÜNLÜK'!D370,'Yİ-ÜFE AYLIK'!C:C,'Yİ-ÜFE GÜNLÜK'!C370)</f>
        <v>123.51354804127395</v>
      </c>
    </row>
    <row r="371" spans="2:5" x14ac:dyDescent="0.3">
      <c r="B371" s="22">
        <v>38721</v>
      </c>
      <c r="C371" t="s">
        <v>4</v>
      </c>
      <c r="D371">
        <v>2006</v>
      </c>
      <c r="E371">
        <f>SUMIFS('Yİ-ÜFE AYLIK'!E:E,'Yİ-ÜFE AYLIK'!D:D,'Yİ-ÜFE GÜNLÜK'!D371,'Yİ-ÜFE AYLIK'!C:C,'Yİ-ÜFE GÜNLÜK'!C371)</f>
        <v>123.51354804127395</v>
      </c>
    </row>
    <row r="372" spans="2:5" x14ac:dyDescent="0.3">
      <c r="B372" s="22">
        <v>38722</v>
      </c>
      <c r="C372" t="s">
        <v>4</v>
      </c>
      <c r="D372">
        <v>2006</v>
      </c>
      <c r="E372">
        <f>SUMIFS('Yİ-ÜFE AYLIK'!E:E,'Yİ-ÜFE AYLIK'!D:D,'Yİ-ÜFE GÜNLÜK'!D372,'Yİ-ÜFE AYLIK'!C:C,'Yİ-ÜFE GÜNLÜK'!C372)</f>
        <v>123.51354804127395</v>
      </c>
    </row>
    <row r="373" spans="2:5" x14ac:dyDescent="0.3">
      <c r="B373" s="22">
        <v>38723</v>
      </c>
      <c r="C373" t="s">
        <v>4</v>
      </c>
      <c r="D373">
        <v>2006</v>
      </c>
      <c r="E373">
        <f>SUMIFS('Yİ-ÜFE AYLIK'!E:E,'Yİ-ÜFE AYLIK'!D:D,'Yİ-ÜFE GÜNLÜK'!D373,'Yİ-ÜFE AYLIK'!C:C,'Yİ-ÜFE GÜNLÜK'!C373)</f>
        <v>123.51354804127395</v>
      </c>
    </row>
    <row r="374" spans="2:5" x14ac:dyDescent="0.3">
      <c r="B374" s="22">
        <v>38724</v>
      </c>
      <c r="C374" t="s">
        <v>4</v>
      </c>
      <c r="D374">
        <v>2006</v>
      </c>
      <c r="E374">
        <f>SUMIFS('Yİ-ÜFE AYLIK'!E:E,'Yİ-ÜFE AYLIK'!D:D,'Yİ-ÜFE GÜNLÜK'!D374,'Yİ-ÜFE AYLIK'!C:C,'Yİ-ÜFE GÜNLÜK'!C374)</f>
        <v>123.51354804127395</v>
      </c>
    </row>
    <row r="375" spans="2:5" x14ac:dyDescent="0.3">
      <c r="B375" s="22">
        <v>38725</v>
      </c>
      <c r="C375" t="s">
        <v>4</v>
      </c>
      <c r="D375">
        <v>2006</v>
      </c>
      <c r="E375">
        <f>SUMIFS('Yİ-ÜFE AYLIK'!E:E,'Yİ-ÜFE AYLIK'!D:D,'Yİ-ÜFE GÜNLÜK'!D375,'Yİ-ÜFE AYLIK'!C:C,'Yİ-ÜFE GÜNLÜK'!C375)</f>
        <v>123.51354804127395</v>
      </c>
    </row>
    <row r="376" spans="2:5" x14ac:dyDescent="0.3">
      <c r="B376" s="22">
        <v>38726</v>
      </c>
      <c r="C376" t="s">
        <v>4</v>
      </c>
      <c r="D376">
        <v>2006</v>
      </c>
      <c r="E376">
        <f>SUMIFS('Yİ-ÜFE AYLIK'!E:E,'Yİ-ÜFE AYLIK'!D:D,'Yİ-ÜFE GÜNLÜK'!D376,'Yİ-ÜFE AYLIK'!C:C,'Yİ-ÜFE GÜNLÜK'!C376)</f>
        <v>123.51354804127395</v>
      </c>
    </row>
    <row r="377" spans="2:5" x14ac:dyDescent="0.3">
      <c r="B377" s="22">
        <v>38727</v>
      </c>
      <c r="C377" t="s">
        <v>4</v>
      </c>
      <c r="D377">
        <v>2006</v>
      </c>
      <c r="E377">
        <f>SUMIFS('Yİ-ÜFE AYLIK'!E:E,'Yİ-ÜFE AYLIK'!D:D,'Yİ-ÜFE GÜNLÜK'!D377,'Yİ-ÜFE AYLIK'!C:C,'Yİ-ÜFE GÜNLÜK'!C377)</f>
        <v>123.51354804127395</v>
      </c>
    </row>
    <row r="378" spans="2:5" x14ac:dyDescent="0.3">
      <c r="B378" s="22">
        <v>38728</v>
      </c>
      <c r="C378" t="s">
        <v>4</v>
      </c>
      <c r="D378">
        <v>2006</v>
      </c>
      <c r="E378">
        <f>SUMIFS('Yİ-ÜFE AYLIK'!E:E,'Yİ-ÜFE AYLIK'!D:D,'Yİ-ÜFE GÜNLÜK'!D378,'Yİ-ÜFE AYLIK'!C:C,'Yİ-ÜFE GÜNLÜK'!C378)</f>
        <v>123.51354804127395</v>
      </c>
    </row>
    <row r="379" spans="2:5" x14ac:dyDescent="0.3">
      <c r="B379" s="22">
        <v>38729</v>
      </c>
      <c r="C379" t="s">
        <v>4</v>
      </c>
      <c r="D379">
        <v>2006</v>
      </c>
      <c r="E379">
        <f>SUMIFS('Yİ-ÜFE AYLIK'!E:E,'Yİ-ÜFE AYLIK'!D:D,'Yİ-ÜFE GÜNLÜK'!D379,'Yİ-ÜFE AYLIK'!C:C,'Yİ-ÜFE GÜNLÜK'!C379)</f>
        <v>123.51354804127395</v>
      </c>
    </row>
    <row r="380" spans="2:5" x14ac:dyDescent="0.3">
      <c r="B380" s="22">
        <v>38730</v>
      </c>
      <c r="C380" t="s">
        <v>4</v>
      </c>
      <c r="D380">
        <v>2006</v>
      </c>
      <c r="E380">
        <f>SUMIFS('Yİ-ÜFE AYLIK'!E:E,'Yİ-ÜFE AYLIK'!D:D,'Yİ-ÜFE GÜNLÜK'!D380,'Yİ-ÜFE AYLIK'!C:C,'Yİ-ÜFE GÜNLÜK'!C380)</f>
        <v>123.51354804127395</v>
      </c>
    </row>
    <row r="381" spans="2:5" x14ac:dyDescent="0.3">
      <c r="B381" s="22">
        <v>38731</v>
      </c>
      <c r="C381" t="s">
        <v>4</v>
      </c>
      <c r="D381">
        <v>2006</v>
      </c>
      <c r="E381">
        <f>SUMIFS('Yİ-ÜFE AYLIK'!E:E,'Yİ-ÜFE AYLIK'!D:D,'Yİ-ÜFE GÜNLÜK'!D381,'Yİ-ÜFE AYLIK'!C:C,'Yİ-ÜFE GÜNLÜK'!C381)</f>
        <v>123.51354804127395</v>
      </c>
    </row>
    <row r="382" spans="2:5" x14ac:dyDescent="0.3">
      <c r="B382" s="22">
        <v>38732</v>
      </c>
      <c r="C382" t="s">
        <v>4</v>
      </c>
      <c r="D382">
        <v>2006</v>
      </c>
      <c r="E382">
        <f>SUMIFS('Yİ-ÜFE AYLIK'!E:E,'Yİ-ÜFE AYLIK'!D:D,'Yİ-ÜFE GÜNLÜK'!D382,'Yİ-ÜFE AYLIK'!C:C,'Yİ-ÜFE GÜNLÜK'!C382)</f>
        <v>123.51354804127395</v>
      </c>
    </row>
    <row r="383" spans="2:5" x14ac:dyDescent="0.3">
      <c r="B383" s="22">
        <v>38733</v>
      </c>
      <c r="C383" t="s">
        <v>4</v>
      </c>
      <c r="D383">
        <v>2006</v>
      </c>
      <c r="E383">
        <f>SUMIFS('Yİ-ÜFE AYLIK'!E:E,'Yİ-ÜFE AYLIK'!D:D,'Yİ-ÜFE GÜNLÜK'!D383,'Yİ-ÜFE AYLIK'!C:C,'Yİ-ÜFE GÜNLÜK'!C383)</f>
        <v>123.51354804127395</v>
      </c>
    </row>
    <row r="384" spans="2:5" x14ac:dyDescent="0.3">
      <c r="B384" s="22">
        <v>38734</v>
      </c>
      <c r="C384" t="s">
        <v>4</v>
      </c>
      <c r="D384">
        <v>2006</v>
      </c>
      <c r="E384">
        <f>SUMIFS('Yİ-ÜFE AYLIK'!E:E,'Yİ-ÜFE AYLIK'!D:D,'Yİ-ÜFE GÜNLÜK'!D384,'Yİ-ÜFE AYLIK'!C:C,'Yİ-ÜFE GÜNLÜK'!C384)</f>
        <v>123.51354804127395</v>
      </c>
    </row>
    <row r="385" spans="2:5" x14ac:dyDescent="0.3">
      <c r="B385" s="22">
        <v>38735</v>
      </c>
      <c r="C385" t="s">
        <v>4</v>
      </c>
      <c r="D385">
        <v>2006</v>
      </c>
      <c r="E385">
        <f>SUMIFS('Yİ-ÜFE AYLIK'!E:E,'Yİ-ÜFE AYLIK'!D:D,'Yİ-ÜFE GÜNLÜK'!D385,'Yİ-ÜFE AYLIK'!C:C,'Yİ-ÜFE GÜNLÜK'!C385)</f>
        <v>123.51354804127395</v>
      </c>
    </row>
    <row r="386" spans="2:5" x14ac:dyDescent="0.3">
      <c r="B386" s="22">
        <v>38736</v>
      </c>
      <c r="C386" t="s">
        <v>4</v>
      </c>
      <c r="D386">
        <v>2006</v>
      </c>
      <c r="E386">
        <f>SUMIFS('Yİ-ÜFE AYLIK'!E:E,'Yİ-ÜFE AYLIK'!D:D,'Yİ-ÜFE GÜNLÜK'!D386,'Yİ-ÜFE AYLIK'!C:C,'Yİ-ÜFE GÜNLÜK'!C386)</f>
        <v>123.51354804127395</v>
      </c>
    </row>
    <row r="387" spans="2:5" x14ac:dyDescent="0.3">
      <c r="B387" s="22">
        <v>38737</v>
      </c>
      <c r="C387" t="s">
        <v>4</v>
      </c>
      <c r="D387">
        <v>2006</v>
      </c>
      <c r="E387">
        <f>SUMIFS('Yİ-ÜFE AYLIK'!E:E,'Yİ-ÜFE AYLIK'!D:D,'Yİ-ÜFE GÜNLÜK'!D387,'Yİ-ÜFE AYLIK'!C:C,'Yİ-ÜFE GÜNLÜK'!C387)</f>
        <v>123.51354804127395</v>
      </c>
    </row>
    <row r="388" spans="2:5" x14ac:dyDescent="0.3">
      <c r="B388" s="22">
        <v>38738</v>
      </c>
      <c r="C388" t="s">
        <v>4</v>
      </c>
      <c r="D388">
        <v>2006</v>
      </c>
      <c r="E388">
        <f>SUMIFS('Yİ-ÜFE AYLIK'!E:E,'Yİ-ÜFE AYLIK'!D:D,'Yİ-ÜFE GÜNLÜK'!D388,'Yİ-ÜFE AYLIK'!C:C,'Yİ-ÜFE GÜNLÜK'!C388)</f>
        <v>123.51354804127395</v>
      </c>
    </row>
    <row r="389" spans="2:5" x14ac:dyDescent="0.3">
      <c r="B389" s="22">
        <v>38739</v>
      </c>
      <c r="C389" t="s">
        <v>4</v>
      </c>
      <c r="D389">
        <v>2006</v>
      </c>
      <c r="E389">
        <f>SUMIFS('Yİ-ÜFE AYLIK'!E:E,'Yİ-ÜFE AYLIK'!D:D,'Yİ-ÜFE GÜNLÜK'!D389,'Yİ-ÜFE AYLIK'!C:C,'Yİ-ÜFE GÜNLÜK'!C389)</f>
        <v>123.51354804127395</v>
      </c>
    </row>
    <row r="390" spans="2:5" x14ac:dyDescent="0.3">
      <c r="B390" s="22">
        <v>38740</v>
      </c>
      <c r="C390" t="s">
        <v>4</v>
      </c>
      <c r="D390">
        <v>2006</v>
      </c>
      <c r="E390">
        <f>SUMIFS('Yİ-ÜFE AYLIK'!E:E,'Yİ-ÜFE AYLIK'!D:D,'Yİ-ÜFE GÜNLÜK'!D390,'Yİ-ÜFE AYLIK'!C:C,'Yİ-ÜFE GÜNLÜK'!C390)</f>
        <v>123.51354804127395</v>
      </c>
    </row>
    <row r="391" spans="2:5" x14ac:dyDescent="0.3">
      <c r="B391" s="22">
        <v>38741</v>
      </c>
      <c r="C391" t="s">
        <v>4</v>
      </c>
      <c r="D391">
        <v>2006</v>
      </c>
      <c r="E391">
        <f>SUMIFS('Yİ-ÜFE AYLIK'!E:E,'Yİ-ÜFE AYLIK'!D:D,'Yİ-ÜFE GÜNLÜK'!D391,'Yİ-ÜFE AYLIK'!C:C,'Yİ-ÜFE GÜNLÜK'!C391)</f>
        <v>123.51354804127395</v>
      </c>
    </row>
    <row r="392" spans="2:5" x14ac:dyDescent="0.3">
      <c r="B392" s="22">
        <v>38742</v>
      </c>
      <c r="C392" t="s">
        <v>4</v>
      </c>
      <c r="D392">
        <v>2006</v>
      </c>
      <c r="E392">
        <f>SUMIFS('Yİ-ÜFE AYLIK'!E:E,'Yİ-ÜFE AYLIK'!D:D,'Yİ-ÜFE GÜNLÜK'!D392,'Yİ-ÜFE AYLIK'!C:C,'Yİ-ÜFE GÜNLÜK'!C392)</f>
        <v>123.51354804127395</v>
      </c>
    </row>
    <row r="393" spans="2:5" x14ac:dyDescent="0.3">
      <c r="B393" s="22">
        <v>38743</v>
      </c>
      <c r="C393" t="s">
        <v>4</v>
      </c>
      <c r="D393">
        <v>2006</v>
      </c>
      <c r="E393">
        <f>SUMIFS('Yİ-ÜFE AYLIK'!E:E,'Yİ-ÜFE AYLIK'!D:D,'Yİ-ÜFE GÜNLÜK'!D393,'Yİ-ÜFE AYLIK'!C:C,'Yİ-ÜFE GÜNLÜK'!C393)</f>
        <v>123.51354804127395</v>
      </c>
    </row>
    <row r="394" spans="2:5" x14ac:dyDescent="0.3">
      <c r="B394" s="22">
        <v>38744</v>
      </c>
      <c r="C394" t="s">
        <v>4</v>
      </c>
      <c r="D394">
        <v>2006</v>
      </c>
      <c r="E394">
        <f>SUMIFS('Yİ-ÜFE AYLIK'!E:E,'Yİ-ÜFE AYLIK'!D:D,'Yİ-ÜFE GÜNLÜK'!D394,'Yİ-ÜFE AYLIK'!C:C,'Yİ-ÜFE GÜNLÜK'!C394)</f>
        <v>123.51354804127395</v>
      </c>
    </row>
    <row r="395" spans="2:5" x14ac:dyDescent="0.3">
      <c r="B395" s="22">
        <v>38745</v>
      </c>
      <c r="C395" t="s">
        <v>4</v>
      </c>
      <c r="D395">
        <v>2006</v>
      </c>
      <c r="E395">
        <f>SUMIFS('Yİ-ÜFE AYLIK'!E:E,'Yİ-ÜFE AYLIK'!D:D,'Yİ-ÜFE GÜNLÜK'!D395,'Yİ-ÜFE AYLIK'!C:C,'Yİ-ÜFE GÜNLÜK'!C395)</f>
        <v>123.51354804127395</v>
      </c>
    </row>
    <row r="396" spans="2:5" x14ac:dyDescent="0.3">
      <c r="B396" s="22">
        <v>38746</v>
      </c>
      <c r="C396" t="s">
        <v>4</v>
      </c>
      <c r="D396">
        <v>2006</v>
      </c>
      <c r="E396">
        <f>SUMIFS('Yİ-ÜFE AYLIK'!E:E,'Yİ-ÜFE AYLIK'!D:D,'Yİ-ÜFE GÜNLÜK'!D396,'Yİ-ÜFE AYLIK'!C:C,'Yİ-ÜFE GÜNLÜK'!C396)</f>
        <v>123.51354804127395</v>
      </c>
    </row>
    <row r="397" spans="2:5" x14ac:dyDescent="0.3">
      <c r="B397" s="22">
        <v>38747</v>
      </c>
      <c r="C397" t="s">
        <v>4</v>
      </c>
      <c r="D397">
        <v>2006</v>
      </c>
      <c r="E397">
        <f>SUMIFS('Yİ-ÜFE AYLIK'!E:E,'Yİ-ÜFE AYLIK'!D:D,'Yİ-ÜFE GÜNLÜK'!D397,'Yİ-ÜFE AYLIK'!C:C,'Yİ-ÜFE GÜNLÜK'!C397)</f>
        <v>123.51354804127395</v>
      </c>
    </row>
    <row r="398" spans="2:5" x14ac:dyDescent="0.3">
      <c r="B398" s="22">
        <v>38748</v>
      </c>
      <c r="C398" t="s">
        <v>4</v>
      </c>
      <c r="D398">
        <v>2006</v>
      </c>
      <c r="E398">
        <f>SUMIFS('Yİ-ÜFE AYLIK'!E:E,'Yİ-ÜFE AYLIK'!D:D,'Yİ-ÜFE GÜNLÜK'!D398,'Yİ-ÜFE AYLIK'!C:C,'Yİ-ÜFE GÜNLÜK'!C398)</f>
        <v>123.51354804127395</v>
      </c>
    </row>
    <row r="399" spans="2:5" x14ac:dyDescent="0.3">
      <c r="B399" s="22">
        <v>38749</v>
      </c>
      <c r="C399" t="s">
        <v>5</v>
      </c>
      <c r="D399">
        <v>2006</v>
      </c>
      <c r="E399">
        <f>SUMIFS('Yİ-ÜFE AYLIK'!E:E,'Yİ-ÜFE AYLIK'!D:D,'Yİ-ÜFE GÜNLÜK'!D399,'Yİ-ÜFE AYLIK'!C:C,'Yİ-ÜFE GÜNLÜK'!C399)</f>
        <v>123.83050341716174</v>
      </c>
    </row>
    <row r="400" spans="2:5" x14ac:dyDescent="0.3">
      <c r="B400" s="22">
        <v>38750</v>
      </c>
      <c r="C400" t="s">
        <v>5</v>
      </c>
      <c r="D400">
        <v>2006</v>
      </c>
      <c r="E400">
        <f>SUMIFS('Yİ-ÜFE AYLIK'!E:E,'Yİ-ÜFE AYLIK'!D:D,'Yİ-ÜFE GÜNLÜK'!D400,'Yİ-ÜFE AYLIK'!C:C,'Yİ-ÜFE GÜNLÜK'!C400)</f>
        <v>123.83050341716174</v>
      </c>
    </row>
    <row r="401" spans="2:5" x14ac:dyDescent="0.3">
      <c r="B401" s="22">
        <v>38751</v>
      </c>
      <c r="C401" t="s">
        <v>5</v>
      </c>
      <c r="D401">
        <v>2006</v>
      </c>
      <c r="E401">
        <f>SUMIFS('Yİ-ÜFE AYLIK'!E:E,'Yİ-ÜFE AYLIK'!D:D,'Yİ-ÜFE GÜNLÜK'!D401,'Yİ-ÜFE AYLIK'!C:C,'Yİ-ÜFE GÜNLÜK'!C401)</f>
        <v>123.83050341716174</v>
      </c>
    </row>
    <row r="402" spans="2:5" x14ac:dyDescent="0.3">
      <c r="B402" s="22">
        <v>38752</v>
      </c>
      <c r="C402" t="s">
        <v>5</v>
      </c>
      <c r="D402">
        <v>2006</v>
      </c>
      <c r="E402">
        <f>SUMIFS('Yİ-ÜFE AYLIK'!E:E,'Yİ-ÜFE AYLIK'!D:D,'Yİ-ÜFE GÜNLÜK'!D402,'Yİ-ÜFE AYLIK'!C:C,'Yİ-ÜFE GÜNLÜK'!C402)</f>
        <v>123.83050341716174</v>
      </c>
    </row>
    <row r="403" spans="2:5" x14ac:dyDescent="0.3">
      <c r="B403" s="22">
        <v>38753</v>
      </c>
      <c r="C403" t="s">
        <v>5</v>
      </c>
      <c r="D403">
        <v>2006</v>
      </c>
      <c r="E403">
        <f>SUMIFS('Yİ-ÜFE AYLIK'!E:E,'Yİ-ÜFE AYLIK'!D:D,'Yİ-ÜFE GÜNLÜK'!D403,'Yİ-ÜFE AYLIK'!C:C,'Yİ-ÜFE GÜNLÜK'!C403)</f>
        <v>123.83050341716174</v>
      </c>
    </row>
    <row r="404" spans="2:5" x14ac:dyDescent="0.3">
      <c r="B404" s="22">
        <v>38754</v>
      </c>
      <c r="C404" t="s">
        <v>5</v>
      </c>
      <c r="D404">
        <v>2006</v>
      </c>
      <c r="E404">
        <f>SUMIFS('Yİ-ÜFE AYLIK'!E:E,'Yİ-ÜFE AYLIK'!D:D,'Yİ-ÜFE GÜNLÜK'!D404,'Yİ-ÜFE AYLIK'!C:C,'Yİ-ÜFE GÜNLÜK'!C404)</f>
        <v>123.83050341716174</v>
      </c>
    </row>
    <row r="405" spans="2:5" x14ac:dyDescent="0.3">
      <c r="B405" s="22">
        <v>38755</v>
      </c>
      <c r="C405" t="s">
        <v>5</v>
      </c>
      <c r="D405">
        <v>2006</v>
      </c>
      <c r="E405">
        <f>SUMIFS('Yİ-ÜFE AYLIK'!E:E,'Yİ-ÜFE AYLIK'!D:D,'Yİ-ÜFE GÜNLÜK'!D405,'Yİ-ÜFE AYLIK'!C:C,'Yİ-ÜFE GÜNLÜK'!C405)</f>
        <v>123.83050341716174</v>
      </c>
    </row>
    <row r="406" spans="2:5" x14ac:dyDescent="0.3">
      <c r="B406" s="22">
        <v>38756</v>
      </c>
      <c r="C406" t="s">
        <v>5</v>
      </c>
      <c r="D406">
        <v>2006</v>
      </c>
      <c r="E406">
        <f>SUMIFS('Yİ-ÜFE AYLIK'!E:E,'Yİ-ÜFE AYLIK'!D:D,'Yİ-ÜFE GÜNLÜK'!D406,'Yİ-ÜFE AYLIK'!C:C,'Yİ-ÜFE GÜNLÜK'!C406)</f>
        <v>123.83050341716174</v>
      </c>
    </row>
    <row r="407" spans="2:5" x14ac:dyDescent="0.3">
      <c r="B407" s="22">
        <v>38757</v>
      </c>
      <c r="C407" t="s">
        <v>5</v>
      </c>
      <c r="D407">
        <v>2006</v>
      </c>
      <c r="E407">
        <f>SUMIFS('Yİ-ÜFE AYLIK'!E:E,'Yİ-ÜFE AYLIK'!D:D,'Yİ-ÜFE GÜNLÜK'!D407,'Yİ-ÜFE AYLIK'!C:C,'Yİ-ÜFE GÜNLÜK'!C407)</f>
        <v>123.83050341716174</v>
      </c>
    </row>
    <row r="408" spans="2:5" x14ac:dyDescent="0.3">
      <c r="B408" s="22">
        <v>38758</v>
      </c>
      <c r="C408" t="s">
        <v>5</v>
      </c>
      <c r="D408">
        <v>2006</v>
      </c>
      <c r="E408">
        <f>SUMIFS('Yİ-ÜFE AYLIK'!E:E,'Yİ-ÜFE AYLIK'!D:D,'Yİ-ÜFE GÜNLÜK'!D408,'Yİ-ÜFE AYLIK'!C:C,'Yİ-ÜFE GÜNLÜK'!C408)</f>
        <v>123.83050341716174</v>
      </c>
    </row>
    <row r="409" spans="2:5" x14ac:dyDescent="0.3">
      <c r="B409" s="22">
        <v>38759</v>
      </c>
      <c r="C409" t="s">
        <v>5</v>
      </c>
      <c r="D409">
        <v>2006</v>
      </c>
      <c r="E409">
        <f>SUMIFS('Yİ-ÜFE AYLIK'!E:E,'Yİ-ÜFE AYLIK'!D:D,'Yİ-ÜFE GÜNLÜK'!D409,'Yİ-ÜFE AYLIK'!C:C,'Yİ-ÜFE GÜNLÜK'!C409)</f>
        <v>123.83050341716174</v>
      </c>
    </row>
    <row r="410" spans="2:5" x14ac:dyDescent="0.3">
      <c r="B410" s="22">
        <v>38760</v>
      </c>
      <c r="C410" t="s">
        <v>5</v>
      </c>
      <c r="D410">
        <v>2006</v>
      </c>
      <c r="E410">
        <f>SUMIFS('Yİ-ÜFE AYLIK'!E:E,'Yİ-ÜFE AYLIK'!D:D,'Yİ-ÜFE GÜNLÜK'!D410,'Yİ-ÜFE AYLIK'!C:C,'Yİ-ÜFE GÜNLÜK'!C410)</f>
        <v>123.83050341716174</v>
      </c>
    </row>
    <row r="411" spans="2:5" x14ac:dyDescent="0.3">
      <c r="B411" s="22">
        <v>38761</v>
      </c>
      <c r="C411" t="s">
        <v>5</v>
      </c>
      <c r="D411">
        <v>2006</v>
      </c>
      <c r="E411">
        <f>SUMIFS('Yİ-ÜFE AYLIK'!E:E,'Yİ-ÜFE AYLIK'!D:D,'Yİ-ÜFE GÜNLÜK'!D411,'Yİ-ÜFE AYLIK'!C:C,'Yİ-ÜFE GÜNLÜK'!C411)</f>
        <v>123.83050341716174</v>
      </c>
    </row>
    <row r="412" spans="2:5" x14ac:dyDescent="0.3">
      <c r="B412" s="22">
        <v>38762</v>
      </c>
      <c r="C412" t="s">
        <v>5</v>
      </c>
      <c r="D412">
        <v>2006</v>
      </c>
      <c r="E412">
        <f>SUMIFS('Yİ-ÜFE AYLIK'!E:E,'Yİ-ÜFE AYLIK'!D:D,'Yİ-ÜFE GÜNLÜK'!D412,'Yİ-ÜFE AYLIK'!C:C,'Yİ-ÜFE GÜNLÜK'!C412)</f>
        <v>123.83050341716174</v>
      </c>
    </row>
    <row r="413" spans="2:5" x14ac:dyDescent="0.3">
      <c r="B413" s="22">
        <v>38763</v>
      </c>
      <c r="C413" t="s">
        <v>5</v>
      </c>
      <c r="D413">
        <v>2006</v>
      </c>
      <c r="E413">
        <f>SUMIFS('Yİ-ÜFE AYLIK'!E:E,'Yİ-ÜFE AYLIK'!D:D,'Yİ-ÜFE GÜNLÜK'!D413,'Yİ-ÜFE AYLIK'!C:C,'Yİ-ÜFE GÜNLÜK'!C413)</f>
        <v>123.83050341716174</v>
      </c>
    </row>
    <row r="414" spans="2:5" x14ac:dyDescent="0.3">
      <c r="B414" s="22">
        <v>38764</v>
      </c>
      <c r="C414" t="s">
        <v>5</v>
      </c>
      <c r="D414">
        <v>2006</v>
      </c>
      <c r="E414">
        <f>SUMIFS('Yİ-ÜFE AYLIK'!E:E,'Yİ-ÜFE AYLIK'!D:D,'Yİ-ÜFE GÜNLÜK'!D414,'Yİ-ÜFE AYLIK'!C:C,'Yİ-ÜFE GÜNLÜK'!C414)</f>
        <v>123.83050341716174</v>
      </c>
    </row>
    <row r="415" spans="2:5" x14ac:dyDescent="0.3">
      <c r="B415" s="22">
        <v>38765</v>
      </c>
      <c r="C415" t="s">
        <v>5</v>
      </c>
      <c r="D415">
        <v>2006</v>
      </c>
      <c r="E415">
        <f>SUMIFS('Yİ-ÜFE AYLIK'!E:E,'Yİ-ÜFE AYLIK'!D:D,'Yİ-ÜFE GÜNLÜK'!D415,'Yİ-ÜFE AYLIK'!C:C,'Yİ-ÜFE GÜNLÜK'!C415)</f>
        <v>123.83050341716174</v>
      </c>
    </row>
    <row r="416" spans="2:5" x14ac:dyDescent="0.3">
      <c r="B416" s="22">
        <v>38766</v>
      </c>
      <c r="C416" t="s">
        <v>5</v>
      </c>
      <c r="D416">
        <v>2006</v>
      </c>
      <c r="E416">
        <f>SUMIFS('Yİ-ÜFE AYLIK'!E:E,'Yİ-ÜFE AYLIK'!D:D,'Yİ-ÜFE GÜNLÜK'!D416,'Yİ-ÜFE AYLIK'!C:C,'Yİ-ÜFE GÜNLÜK'!C416)</f>
        <v>123.83050341716174</v>
      </c>
    </row>
    <row r="417" spans="2:5" x14ac:dyDescent="0.3">
      <c r="B417" s="22">
        <v>38767</v>
      </c>
      <c r="C417" t="s">
        <v>5</v>
      </c>
      <c r="D417">
        <v>2006</v>
      </c>
      <c r="E417">
        <f>SUMIFS('Yİ-ÜFE AYLIK'!E:E,'Yİ-ÜFE AYLIK'!D:D,'Yİ-ÜFE GÜNLÜK'!D417,'Yİ-ÜFE AYLIK'!C:C,'Yİ-ÜFE GÜNLÜK'!C417)</f>
        <v>123.83050341716174</v>
      </c>
    </row>
    <row r="418" spans="2:5" x14ac:dyDescent="0.3">
      <c r="B418" s="22">
        <v>38768</v>
      </c>
      <c r="C418" t="s">
        <v>5</v>
      </c>
      <c r="D418">
        <v>2006</v>
      </c>
      <c r="E418">
        <f>SUMIFS('Yİ-ÜFE AYLIK'!E:E,'Yİ-ÜFE AYLIK'!D:D,'Yİ-ÜFE GÜNLÜK'!D418,'Yİ-ÜFE AYLIK'!C:C,'Yİ-ÜFE GÜNLÜK'!C418)</f>
        <v>123.83050341716174</v>
      </c>
    </row>
    <row r="419" spans="2:5" x14ac:dyDescent="0.3">
      <c r="B419" s="22">
        <v>38769</v>
      </c>
      <c r="C419" t="s">
        <v>5</v>
      </c>
      <c r="D419">
        <v>2006</v>
      </c>
      <c r="E419">
        <f>SUMIFS('Yİ-ÜFE AYLIK'!E:E,'Yİ-ÜFE AYLIK'!D:D,'Yİ-ÜFE GÜNLÜK'!D419,'Yİ-ÜFE AYLIK'!C:C,'Yİ-ÜFE GÜNLÜK'!C419)</f>
        <v>123.83050341716174</v>
      </c>
    </row>
    <row r="420" spans="2:5" x14ac:dyDescent="0.3">
      <c r="B420" s="22">
        <v>38770</v>
      </c>
      <c r="C420" t="s">
        <v>5</v>
      </c>
      <c r="D420">
        <v>2006</v>
      </c>
      <c r="E420">
        <f>SUMIFS('Yİ-ÜFE AYLIK'!E:E,'Yİ-ÜFE AYLIK'!D:D,'Yİ-ÜFE GÜNLÜK'!D420,'Yİ-ÜFE AYLIK'!C:C,'Yİ-ÜFE GÜNLÜK'!C420)</f>
        <v>123.83050341716174</v>
      </c>
    </row>
    <row r="421" spans="2:5" x14ac:dyDescent="0.3">
      <c r="B421" s="22">
        <v>38771</v>
      </c>
      <c r="C421" t="s">
        <v>5</v>
      </c>
      <c r="D421">
        <v>2006</v>
      </c>
      <c r="E421">
        <f>SUMIFS('Yİ-ÜFE AYLIK'!E:E,'Yİ-ÜFE AYLIK'!D:D,'Yİ-ÜFE GÜNLÜK'!D421,'Yİ-ÜFE AYLIK'!C:C,'Yİ-ÜFE GÜNLÜK'!C421)</f>
        <v>123.83050341716174</v>
      </c>
    </row>
    <row r="422" spans="2:5" x14ac:dyDescent="0.3">
      <c r="B422" s="22">
        <v>38772</v>
      </c>
      <c r="C422" t="s">
        <v>5</v>
      </c>
      <c r="D422">
        <v>2006</v>
      </c>
      <c r="E422">
        <f>SUMIFS('Yİ-ÜFE AYLIK'!E:E,'Yİ-ÜFE AYLIK'!D:D,'Yİ-ÜFE GÜNLÜK'!D422,'Yİ-ÜFE AYLIK'!C:C,'Yİ-ÜFE GÜNLÜK'!C422)</f>
        <v>123.83050341716174</v>
      </c>
    </row>
    <row r="423" spans="2:5" x14ac:dyDescent="0.3">
      <c r="B423" s="22">
        <v>38773</v>
      </c>
      <c r="C423" t="s">
        <v>5</v>
      </c>
      <c r="D423">
        <v>2006</v>
      </c>
      <c r="E423">
        <f>SUMIFS('Yİ-ÜFE AYLIK'!E:E,'Yİ-ÜFE AYLIK'!D:D,'Yİ-ÜFE GÜNLÜK'!D423,'Yİ-ÜFE AYLIK'!C:C,'Yİ-ÜFE GÜNLÜK'!C423)</f>
        <v>123.83050341716174</v>
      </c>
    </row>
    <row r="424" spans="2:5" x14ac:dyDescent="0.3">
      <c r="B424" s="22">
        <v>38774</v>
      </c>
      <c r="C424" t="s">
        <v>5</v>
      </c>
      <c r="D424">
        <v>2006</v>
      </c>
      <c r="E424">
        <f>SUMIFS('Yİ-ÜFE AYLIK'!E:E,'Yİ-ÜFE AYLIK'!D:D,'Yİ-ÜFE GÜNLÜK'!D424,'Yİ-ÜFE AYLIK'!C:C,'Yİ-ÜFE GÜNLÜK'!C424)</f>
        <v>123.83050341716174</v>
      </c>
    </row>
    <row r="425" spans="2:5" x14ac:dyDescent="0.3">
      <c r="B425" s="22">
        <v>38775</v>
      </c>
      <c r="C425" t="s">
        <v>5</v>
      </c>
      <c r="D425">
        <v>2006</v>
      </c>
      <c r="E425">
        <f>SUMIFS('Yİ-ÜFE AYLIK'!E:E,'Yİ-ÜFE AYLIK'!D:D,'Yİ-ÜFE GÜNLÜK'!D425,'Yİ-ÜFE AYLIK'!C:C,'Yİ-ÜFE GÜNLÜK'!C425)</f>
        <v>123.83050341716174</v>
      </c>
    </row>
    <row r="426" spans="2:5" x14ac:dyDescent="0.3">
      <c r="B426" s="22">
        <v>38776</v>
      </c>
      <c r="C426" t="s">
        <v>5</v>
      </c>
      <c r="D426">
        <v>2006</v>
      </c>
      <c r="E426">
        <f>SUMIFS('Yİ-ÜFE AYLIK'!E:E,'Yİ-ÜFE AYLIK'!D:D,'Yİ-ÜFE GÜNLÜK'!D426,'Yİ-ÜFE AYLIK'!C:C,'Yİ-ÜFE GÜNLÜK'!C426)</f>
        <v>123.83050341716174</v>
      </c>
    </row>
    <row r="427" spans="2:5" x14ac:dyDescent="0.3">
      <c r="B427" s="22">
        <v>38777</v>
      </c>
      <c r="C427" t="s">
        <v>6</v>
      </c>
      <c r="D427">
        <v>2006</v>
      </c>
      <c r="E427">
        <f>SUMIFS('Yİ-ÜFE AYLIK'!E:E,'Yİ-ÜFE AYLIK'!D:D,'Yİ-ÜFE GÜNLÜK'!D427,'Yİ-ÜFE AYLIK'!C:C,'Yİ-ÜFE GÜNLÜK'!C427)</f>
        <v>124.13755393755304</v>
      </c>
    </row>
    <row r="428" spans="2:5" x14ac:dyDescent="0.3">
      <c r="B428" s="22">
        <v>38778</v>
      </c>
      <c r="C428" t="s">
        <v>6</v>
      </c>
      <c r="D428">
        <v>2006</v>
      </c>
      <c r="E428">
        <f>SUMIFS('Yİ-ÜFE AYLIK'!E:E,'Yİ-ÜFE AYLIK'!D:D,'Yİ-ÜFE GÜNLÜK'!D428,'Yİ-ÜFE AYLIK'!C:C,'Yİ-ÜFE GÜNLÜK'!C428)</f>
        <v>124.13755393755304</v>
      </c>
    </row>
    <row r="429" spans="2:5" x14ac:dyDescent="0.3">
      <c r="B429" s="22">
        <v>38779</v>
      </c>
      <c r="C429" t="s">
        <v>6</v>
      </c>
      <c r="D429">
        <v>2006</v>
      </c>
      <c r="E429">
        <f>SUMIFS('Yİ-ÜFE AYLIK'!E:E,'Yİ-ÜFE AYLIK'!D:D,'Yİ-ÜFE GÜNLÜK'!D429,'Yİ-ÜFE AYLIK'!C:C,'Yİ-ÜFE GÜNLÜK'!C429)</f>
        <v>124.13755393755304</v>
      </c>
    </row>
    <row r="430" spans="2:5" x14ac:dyDescent="0.3">
      <c r="B430" s="22">
        <v>38780</v>
      </c>
      <c r="C430" t="s">
        <v>6</v>
      </c>
      <c r="D430">
        <v>2006</v>
      </c>
      <c r="E430">
        <f>SUMIFS('Yİ-ÜFE AYLIK'!E:E,'Yİ-ÜFE AYLIK'!D:D,'Yİ-ÜFE GÜNLÜK'!D430,'Yİ-ÜFE AYLIK'!C:C,'Yİ-ÜFE GÜNLÜK'!C430)</f>
        <v>124.13755393755304</v>
      </c>
    </row>
    <row r="431" spans="2:5" x14ac:dyDescent="0.3">
      <c r="B431" s="22">
        <v>38781</v>
      </c>
      <c r="C431" t="s">
        <v>6</v>
      </c>
      <c r="D431">
        <v>2006</v>
      </c>
      <c r="E431">
        <f>SUMIFS('Yİ-ÜFE AYLIK'!E:E,'Yİ-ÜFE AYLIK'!D:D,'Yİ-ÜFE GÜNLÜK'!D431,'Yİ-ÜFE AYLIK'!C:C,'Yİ-ÜFE GÜNLÜK'!C431)</f>
        <v>124.13755393755304</v>
      </c>
    </row>
    <row r="432" spans="2:5" x14ac:dyDescent="0.3">
      <c r="B432" s="22">
        <v>38782</v>
      </c>
      <c r="C432" t="s">
        <v>6</v>
      </c>
      <c r="D432">
        <v>2006</v>
      </c>
      <c r="E432">
        <f>SUMIFS('Yİ-ÜFE AYLIK'!E:E,'Yİ-ÜFE AYLIK'!D:D,'Yİ-ÜFE GÜNLÜK'!D432,'Yİ-ÜFE AYLIK'!C:C,'Yİ-ÜFE GÜNLÜK'!C432)</f>
        <v>124.13755393755304</v>
      </c>
    </row>
    <row r="433" spans="2:5" x14ac:dyDescent="0.3">
      <c r="B433" s="22">
        <v>38783</v>
      </c>
      <c r="C433" t="s">
        <v>6</v>
      </c>
      <c r="D433">
        <v>2006</v>
      </c>
      <c r="E433">
        <f>SUMIFS('Yİ-ÜFE AYLIK'!E:E,'Yİ-ÜFE AYLIK'!D:D,'Yİ-ÜFE GÜNLÜK'!D433,'Yİ-ÜFE AYLIK'!C:C,'Yİ-ÜFE GÜNLÜK'!C433)</f>
        <v>124.13755393755304</v>
      </c>
    </row>
    <row r="434" spans="2:5" x14ac:dyDescent="0.3">
      <c r="B434" s="22">
        <v>38784</v>
      </c>
      <c r="C434" t="s">
        <v>6</v>
      </c>
      <c r="D434">
        <v>2006</v>
      </c>
      <c r="E434">
        <f>SUMIFS('Yİ-ÜFE AYLIK'!E:E,'Yİ-ÜFE AYLIK'!D:D,'Yİ-ÜFE GÜNLÜK'!D434,'Yİ-ÜFE AYLIK'!C:C,'Yİ-ÜFE GÜNLÜK'!C434)</f>
        <v>124.13755393755304</v>
      </c>
    </row>
    <row r="435" spans="2:5" x14ac:dyDescent="0.3">
      <c r="B435" s="22">
        <v>38785</v>
      </c>
      <c r="C435" t="s">
        <v>6</v>
      </c>
      <c r="D435">
        <v>2006</v>
      </c>
      <c r="E435">
        <f>SUMIFS('Yİ-ÜFE AYLIK'!E:E,'Yİ-ÜFE AYLIK'!D:D,'Yİ-ÜFE GÜNLÜK'!D435,'Yİ-ÜFE AYLIK'!C:C,'Yİ-ÜFE GÜNLÜK'!C435)</f>
        <v>124.13755393755304</v>
      </c>
    </row>
    <row r="436" spans="2:5" x14ac:dyDescent="0.3">
      <c r="B436" s="22">
        <v>38786</v>
      </c>
      <c r="C436" t="s">
        <v>6</v>
      </c>
      <c r="D436">
        <v>2006</v>
      </c>
      <c r="E436">
        <f>SUMIFS('Yİ-ÜFE AYLIK'!E:E,'Yİ-ÜFE AYLIK'!D:D,'Yİ-ÜFE GÜNLÜK'!D436,'Yİ-ÜFE AYLIK'!C:C,'Yİ-ÜFE GÜNLÜK'!C436)</f>
        <v>124.13755393755304</v>
      </c>
    </row>
    <row r="437" spans="2:5" x14ac:dyDescent="0.3">
      <c r="B437" s="22">
        <v>38787</v>
      </c>
      <c r="C437" t="s">
        <v>6</v>
      </c>
      <c r="D437">
        <v>2006</v>
      </c>
      <c r="E437">
        <f>SUMIFS('Yİ-ÜFE AYLIK'!E:E,'Yİ-ÜFE AYLIK'!D:D,'Yİ-ÜFE GÜNLÜK'!D437,'Yİ-ÜFE AYLIK'!C:C,'Yİ-ÜFE GÜNLÜK'!C437)</f>
        <v>124.13755393755304</v>
      </c>
    </row>
    <row r="438" spans="2:5" x14ac:dyDescent="0.3">
      <c r="B438" s="22">
        <v>38788</v>
      </c>
      <c r="C438" t="s">
        <v>6</v>
      </c>
      <c r="D438">
        <v>2006</v>
      </c>
      <c r="E438">
        <f>SUMIFS('Yİ-ÜFE AYLIK'!E:E,'Yİ-ÜFE AYLIK'!D:D,'Yİ-ÜFE GÜNLÜK'!D438,'Yİ-ÜFE AYLIK'!C:C,'Yİ-ÜFE GÜNLÜK'!C438)</f>
        <v>124.13755393755304</v>
      </c>
    </row>
    <row r="439" spans="2:5" x14ac:dyDescent="0.3">
      <c r="B439" s="22">
        <v>38789</v>
      </c>
      <c r="C439" t="s">
        <v>6</v>
      </c>
      <c r="D439">
        <v>2006</v>
      </c>
      <c r="E439">
        <f>SUMIFS('Yİ-ÜFE AYLIK'!E:E,'Yİ-ÜFE AYLIK'!D:D,'Yİ-ÜFE GÜNLÜK'!D439,'Yİ-ÜFE AYLIK'!C:C,'Yİ-ÜFE GÜNLÜK'!C439)</f>
        <v>124.13755393755304</v>
      </c>
    </row>
    <row r="440" spans="2:5" x14ac:dyDescent="0.3">
      <c r="B440" s="22">
        <v>38790</v>
      </c>
      <c r="C440" t="s">
        <v>6</v>
      </c>
      <c r="D440">
        <v>2006</v>
      </c>
      <c r="E440">
        <f>SUMIFS('Yİ-ÜFE AYLIK'!E:E,'Yİ-ÜFE AYLIK'!D:D,'Yİ-ÜFE GÜNLÜK'!D440,'Yİ-ÜFE AYLIK'!C:C,'Yİ-ÜFE GÜNLÜK'!C440)</f>
        <v>124.13755393755304</v>
      </c>
    </row>
    <row r="441" spans="2:5" x14ac:dyDescent="0.3">
      <c r="B441" s="22">
        <v>38791</v>
      </c>
      <c r="C441" t="s">
        <v>6</v>
      </c>
      <c r="D441">
        <v>2006</v>
      </c>
      <c r="E441">
        <f>SUMIFS('Yİ-ÜFE AYLIK'!E:E,'Yİ-ÜFE AYLIK'!D:D,'Yİ-ÜFE GÜNLÜK'!D441,'Yİ-ÜFE AYLIK'!C:C,'Yİ-ÜFE GÜNLÜK'!C441)</f>
        <v>124.13755393755304</v>
      </c>
    </row>
    <row r="442" spans="2:5" x14ac:dyDescent="0.3">
      <c r="B442" s="22">
        <v>38792</v>
      </c>
      <c r="C442" t="s">
        <v>6</v>
      </c>
      <c r="D442">
        <v>2006</v>
      </c>
      <c r="E442">
        <f>SUMIFS('Yİ-ÜFE AYLIK'!E:E,'Yİ-ÜFE AYLIK'!D:D,'Yİ-ÜFE GÜNLÜK'!D442,'Yİ-ÜFE AYLIK'!C:C,'Yİ-ÜFE GÜNLÜK'!C442)</f>
        <v>124.13755393755304</v>
      </c>
    </row>
    <row r="443" spans="2:5" x14ac:dyDescent="0.3">
      <c r="B443" s="22">
        <v>38793</v>
      </c>
      <c r="C443" t="s">
        <v>6</v>
      </c>
      <c r="D443">
        <v>2006</v>
      </c>
      <c r="E443">
        <f>SUMIFS('Yİ-ÜFE AYLIK'!E:E,'Yİ-ÜFE AYLIK'!D:D,'Yİ-ÜFE GÜNLÜK'!D443,'Yİ-ÜFE AYLIK'!C:C,'Yİ-ÜFE GÜNLÜK'!C443)</f>
        <v>124.13755393755304</v>
      </c>
    </row>
    <row r="444" spans="2:5" x14ac:dyDescent="0.3">
      <c r="B444" s="22">
        <v>38794</v>
      </c>
      <c r="C444" t="s">
        <v>6</v>
      </c>
      <c r="D444">
        <v>2006</v>
      </c>
      <c r="E444">
        <f>SUMIFS('Yİ-ÜFE AYLIK'!E:E,'Yİ-ÜFE AYLIK'!D:D,'Yİ-ÜFE GÜNLÜK'!D444,'Yİ-ÜFE AYLIK'!C:C,'Yİ-ÜFE GÜNLÜK'!C444)</f>
        <v>124.13755393755304</v>
      </c>
    </row>
    <row r="445" spans="2:5" x14ac:dyDescent="0.3">
      <c r="B445" s="22">
        <v>38795</v>
      </c>
      <c r="C445" t="s">
        <v>6</v>
      </c>
      <c r="D445">
        <v>2006</v>
      </c>
      <c r="E445">
        <f>SUMIFS('Yİ-ÜFE AYLIK'!E:E,'Yİ-ÜFE AYLIK'!D:D,'Yİ-ÜFE GÜNLÜK'!D445,'Yİ-ÜFE AYLIK'!C:C,'Yİ-ÜFE GÜNLÜK'!C445)</f>
        <v>124.13755393755304</v>
      </c>
    </row>
    <row r="446" spans="2:5" x14ac:dyDescent="0.3">
      <c r="B446" s="22">
        <v>38796</v>
      </c>
      <c r="C446" t="s">
        <v>6</v>
      </c>
      <c r="D446">
        <v>2006</v>
      </c>
      <c r="E446">
        <f>SUMIFS('Yİ-ÜFE AYLIK'!E:E,'Yİ-ÜFE AYLIK'!D:D,'Yİ-ÜFE GÜNLÜK'!D446,'Yİ-ÜFE AYLIK'!C:C,'Yİ-ÜFE GÜNLÜK'!C446)</f>
        <v>124.13755393755304</v>
      </c>
    </row>
    <row r="447" spans="2:5" x14ac:dyDescent="0.3">
      <c r="B447" s="22">
        <v>38797</v>
      </c>
      <c r="C447" t="s">
        <v>6</v>
      </c>
      <c r="D447">
        <v>2006</v>
      </c>
      <c r="E447">
        <f>SUMIFS('Yİ-ÜFE AYLIK'!E:E,'Yİ-ÜFE AYLIK'!D:D,'Yİ-ÜFE GÜNLÜK'!D447,'Yİ-ÜFE AYLIK'!C:C,'Yİ-ÜFE GÜNLÜK'!C447)</f>
        <v>124.13755393755304</v>
      </c>
    </row>
    <row r="448" spans="2:5" x14ac:dyDescent="0.3">
      <c r="B448" s="22">
        <v>38798</v>
      </c>
      <c r="C448" t="s">
        <v>6</v>
      </c>
      <c r="D448">
        <v>2006</v>
      </c>
      <c r="E448">
        <f>SUMIFS('Yİ-ÜFE AYLIK'!E:E,'Yİ-ÜFE AYLIK'!D:D,'Yİ-ÜFE GÜNLÜK'!D448,'Yİ-ÜFE AYLIK'!C:C,'Yİ-ÜFE GÜNLÜK'!C448)</f>
        <v>124.13755393755304</v>
      </c>
    </row>
    <row r="449" spans="2:5" x14ac:dyDescent="0.3">
      <c r="B449" s="22">
        <v>38799</v>
      </c>
      <c r="C449" t="s">
        <v>6</v>
      </c>
      <c r="D449">
        <v>2006</v>
      </c>
      <c r="E449">
        <f>SUMIFS('Yİ-ÜFE AYLIK'!E:E,'Yİ-ÜFE AYLIK'!D:D,'Yİ-ÜFE GÜNLÜK'!D449,'Yİ-ÜFE AYLIK'!C:C,'Yİ-ÜFE GÜNLÜK'!C449)</f>
        <v>124.13755393755304</v>
      </c>
    </row>
    <row r="450" spans="2:5" x14ac:dyDescent="0.3">
      <c r="B450" s="22">
        <v>38800</v>
      </c>
      <c r="C450" t="s">
        <v>6</v>
      </c>
      <c r="D450">
        <v>2006</v>
      </c>
      <c r="E450">
        <f>SUMIFS('Yİ-ÜFE AYLIK'!E:E,'Yİ-ÜFE AYLIK'!D:D,'Yİ-ÜFE GÜNLÜK'!D450,'Yİ-ÜFE AYLIK'!C:C,'Yİ-ÜFE GÜNLÜK'!C450)</f>
        <v>124.13755393755304</v>
      </c>
    </row>
    <row r="451" spans="2:5" x14ac:dyDescent="0.3">
      <c r="B451" s="22">
        <v>38801</v>
      </c>
      <c r="C451" t="s">
        <v>6</v>
      </c>
      <c r="D451">
        <v>2006</v>
      </c>
      <c r="E451">
        <f>SUMIFS('Yİ-ÜFE AYLIK'!E:E,'Yİ-ÜFE AYLIK'!D:D,'Yİ-ÜFE GÜNLÜK'!D451,'Yİ-ÜFE AYLIK'!C:C,'Yİ-ÜFE GÜNLÜK'!C451)</f>
        <v>124.13755393755304</v>
      </c>
    </row>
    <row r="452" spans="2:5" x14ac:dyDescent="0.3">
      <c r="B452" s="22">
        <v>38802</v>
      </c>
      <c r="C452" t="s">
        <v>6</v>
      </c>
      <c r="D452">
        <v>2006</v>
      </c>
      <c r="E452">
        <f>SUMIFS('Yİ-ÜFE AYLIK'!E:E,'Yİ-ÜFE AYLIK'!D:D,'Yİ-ÜFE GÜNLÜK'!D452,'Yİ-ÜFE AYLIK'!C:C,'Yİ-ÜFE GÜNLÜK'!C452)</f>
        <v>124.13755393755304</v>
      </c>
    </row>
    <row r="453" spans="2:5" x14ac:dyDescent="0.3">
      <c r="B453" s="22">
        <v>38803</v>
      </c>
      <c r="C453" t="s">
        <v>6</v>
      </c>
      <c r="D453">
        <v>2006</v>
      </c>
      <c r="E453">
        <f>SUMIFS('Yİ-ÜFE AYLIK'!E:E,'Yİ-ÜFE AYLIK'!D:D,'Yİ-ÜFE GÜNLÜK'!D453,'Yİ-ÜFE AYLIK'!C:C,'Yİ-ÜFE GÜNLÜK'!C453)</f>
        <v>124.13755393755304</v>
      </c>
    </row>
    <row r="454" spans="2:5" x14ac:dyDescent="0.3">
      <c r="B454" s="22">
        <v>38804</v>
      </c>
      <c r="C454" t="s">
        <v>6</v>
      </c>
      <c r="D454">
        <v>2006</v>
      </c>
      <c r="E454">
        <f>SUMIFS('Yİ-ÜFE AYLIK'!E:E,'Yİ-ÜFE AYLIK'!D:D,'Yİ-ÜFE GÜNLÜK'!D454,'Yİ-ÜFE AYLIK'!C:C,'Yİ-ÜFE GÜNLÜK'!C454)</f>
        <v>124.13755393755304</v>
      </c>
    </row>
    <row r="455" spans="2:5" x14ac:dyDescent="0.3">
      <c r="B455" s="22">
        <v>38805</v>
      </c>
      <c r="C455" t="s">
        <v>6</v>
      </c>
      <c r="D455">
        <v>2006</v>
      </c>
      <c r="E455">
        <f>SUMIFS('Yİ-ÜFE AYLIK'!E:E,'Yİ-ÜFE AYLIK'!D:D,'Yİ-ÜFE GÜNLÜK'!D455,'Yİ-ÜFE AYLIK'!C:C,'Yİ-ÜFE GÜNLÜK'!C455)</f>
        <v>124.13755393755304</v>
      </c>
    </row>
    <row r="456" spans="2:5" x14ac:dyDescent="0.3">
      <c r="B456" s="22">
        <v>38806</v>
      </c>
      <c r="C456" t="s">
        <v>6</v>
      </c>
      <c r="D456">
        <v>2006</v>
      </c>
      <c r="E456">
        <f>SUMIFS('Yİ-ÜFE AYLIK'!E:E,'Yİ-ÜFE AYLIK'!D:D,'Yİ-ÜFE GÜNLÜK'!D456,'Yİ-ÜFE AYLIK'!C:C,'Yİ-ÜFE GÜNLÜK'!C456)</f>
        <v>124.13755393755304</v>
      </c>
    </row>
    <row r="457" spans="2:5" x14ac:dyDescent="0.3">
      <c r="B457" s="22">
        <v>38807</v>
      </c>
      <c r="C457" t="s">
        <v>6</v>
      </c>
      <c r="D457">
        <v>2006</v>
      </c>
      <c r="E457">
        <f>SUMIFS('Yİ-ÜFE AYLIK'!E:E,'Yİ-ÜFE AYLIK'!D:D,'Yİ-ÜFE GÜNLÜK'!D457,'Yİ-ÜFE AYLIK'!C:C,'Yİ-ÜFE GÜNLÜK'!C457)</f>
        <v>124.13755393755304</v>
      </c>
    </row>
    <row r="458" spans="2:5" x14ac:dyDescent="0.3">
      <c r="B458" s="22">
        <v>38808</v>
      </c>
      <c r="C458" t="s">
        <v>7</v>
      </c>
      <c r="D458">
        <v>2006</v>
      </c>
      <c r="E458">
        <f>SUMIFS('Yİ-ÜFE AYLIK'!E:E,'Yİ-ÜFE AYLIK'!D:D,'Yİ-ÜFE GÜNLÜK'!D458,'Yİ-ÜFE AYLIK'!C:C,'Yİ-ÜFE GÜNLÜK'!C458)</f>
        <v>126.54443382320098</v>
      </c>
    </row>
    <row r="459" spans="2:5" x14ac:dyDescent="0.3">
      <c r="B459" s="22">
        <v>38809</v>
      </c>
      <c r="C459" t="s">
        <v>7</v>
      </c>
      <c r="D459">
        <v>2006</v>
      </c>
      <c r="E459">
        <f>SUMIFS('Yİ-ÜFE AYLIK'!E:E,'Yİ-ÜFE AYLIK'!D:D,'Yİ-ÜFE GÜNLÜK'!D459,'Yİ-ÜFE AYLIK'!C:C,'Yİ-ÜFE GÜNLÜK'!C459)</f>
        <v>126.54443382320098</v>
      </c>
    </row>
    <row r="460" spans="2:5" x14ac:dyDescent="0.3">
      <c r="B460" s="22">
        <v>38810</v>
      </c>
      <c r="C460" t="s">
        <v>7</v>
      </c>
      <c r="D460">
        <v>2006</v>
      </c>
      <c r="E460">
        <f>SUMIFS('Yİ-ÜFE AYLIK'!E:E,'Yİ-ÜFE AYLIK'!D:D,'Yİ-ÜFE GÜNLÜK'!D460,'Yİ-ÜFE AYLIK'!C:C,'Yİ-ÜFE GÜNLÜK'!C460)</f>
        <v>126.54443382320098</v>
      </c>
    </row>
    <row r="461" spans="2:5" x14ac:dyDescent="0.3">
      <c r="B461" s="22">
        <v>38811</v>
      </c>
      <c r="C461" t="s">
        <v>7</v>
      </c>
      <c r="D461">
        <v>2006</v>
      </c>
      <c r="E461">
        <f>SUMIFS('Yİ-ÜFE AYLIK'!E:E,'Yİ-ÜFE AYLIK'!D:D,'Yİ-ÜFE GÜNLÜK'!D461,'Yİ-ÜFE AYLIK'!C:C,'Yİ-ÜFE GÜNLÜK'!C461)</f>
        <v>126.54443382320098</v>
      </c>
    </row>
    <row r="462" spans="2:5" x14ac:dyDescent="0.3">
      <c r="B462" s="22">
        <v>38812</v>
      </c>
      <c r="C462" t="s">
        <v>7</v>
      </c>
      <c r="D462">
        <v>2006</v>
      </c>
      <c r="E462">
        <f>SUMIFS('Yİ-ÜFE AYLIK'!E:E,'Yİ-ÜFE AYLIK'!D:D,'Yİ-ÜFE GÜNLÜK'!D462,'Yİ-ÜFE AYLIK'!C:C,'Yİ-ÜFE GÜNLÜK'!C462)</f>
        <v>126.54443382320098</v>
      </c>
    </row>
    <row r="463" spans="2:5" x14ac:dyDescent="0.3">
      <c r="B463" s="22">
        <v>38813</v>
      </c>
      <c r="C463" t="s">
        <v>7</v>
      </c>
      <c r="D463">
        <v>2006</v>
      </c>
      <c r="E463">
        <f>SUMIFS('Yİ-ÜFE AYLIK'!E:E,'Yİ-ÜFE AYLIK'!D:D,'Yİ-ÜFE GÜNLÜK'!D463,'Yİ-ÜFE AYLIK'!C:C,'Yİ-ÜFE GÜNLÜK'!C463)</f>
        <v>126.54443382320098</v>
      </c>
    </row>
    <row r="464" spans="2:5" x14ac:dyDescent="0.3">
      <c r="B464" s="22">
        <v>38814</v>
      </c>
      <c r="C464" t="s">
        <v>7</v>
      </c>
      <c r="D464">
        <v>2006</v>
      </c>
      <c r="E464">
        <f>SUMIFS('Yİ-ÜFE AYLIK'!E:E,'Yİ-ÜFE AYLIK'!D:D,'Yİ-ÜFE GÜNLÜK'!D464,'Yİ-ÜFE AYLIK'!C:C,'Yİ-ÜFE GÜNLÜK'!C464)</f>
        <v>126.54443382320098</v>
      </c>
    </row>
    <row r="465" spans="2:5" x14ac:dyDescent="0.3">
      <c r="B465" s="22">
        <v>38815</v>
      </c>
      <c r="C465" t="s">
        <v>7</v>
      </c>
      <c r="D465">
        <v>2006</v>
      </c>
      <c r="E465">
        <f>SUMIFS('Yİ-ÜFE AYLIK'!E:E,'Yİ-ÜFE AYLIK'!D:D,'Yİ-ÜFE GÜNLÜK'!D465,'Yİ-ÜFE AYLIK'!C:C,'Yİ-ÜFE GÜNLÜK'!C465)</f>
        <v>126.54443382320098</v>
      </c>
    </row>
    <row r="466" spans="2:5" x14ac:dyDescent="0.3">
      <c r="B466" s="22">
        <v>38816</v>
      </c>
      <c r="C466" t="s">
        <v>7</v>
      </c>
      <c r="D466">
        <v>2006</v>
      </c>
      <c r="E466">
        <f>SUMIFS('Yİ-ÜFE AYLIK'!E:E,'Yİ-ÜFE AYLIK'!D:D,'Yİ-ÜFE GÜNLÜK'!D466,'Yİ-ÜFE AYLIK'!C:C,'Yİ-ÜFE GÜNLÜK'!C466)</f>
        <v>126.54443382320098</v>
      </c>
    </row>
    <row r="467" spans="2:5" x14ac:dyDescent="0.3">
      <c r="B467" s="22">
        <v>38817</v>
      </c>
      <c r="C467" t="s">
        <v>7</v>
      </c>
      <c r="D467">
        <v>2006</v>
      </c>
      <c r="E467">
        <f>SUMIFS('Yİ-ÜFE AYLIK'!E:E,'Yİ-ÜFE AYLIK'!D:D,'Yİ-ÜFE GÜNLÜK'!D467,'Yİ-ÜFE AYLIK'!C:C,'Yİ-ÜFE GÜNLÜK'!C467)</f>
        <v>126.54443382320098</v>
      </c>
    </row>
    <row r="468" spans="2:5" x14ac:dyDescent="0.3">
      <c r="B468" s="22">
        <v>38818</v>
      </c>
      <c r="C468" t="s">
        <v>7</v>
      </c>
      <c r="D468">
        <v>2006</v>
      </c>
      <c r="E468">
        <f>SUMIFS('Yİ-ÜFE AYLIK'!E:E,'Yİ-ÜFE AYLIK'!D:D,'Yİ-ÜFE GÜNLÜK'!D468,'Yİ-ÜFE AYLIK'!C:C,'Yİ-ÜFE GÜNLÜK'!C468)</f>
        <v>126.54443382320098</v>
      </c>
    </row>
    <row r="469" spans="2:5" x14ac:dyDescent="0.3">
      <c r="B469" s="22">
        <v>38819</v>
      </c>
      <c r="C469" t="s">
        <v>7</v>
      </c>
      <c r="D469">
        <v>2006</v>
      </c>
      <c r="E469">
        <f>SUMIFS('Yİ-ÜFE AYLIK'!E:E,'Yİ-ÜFE AYLIK'!D:D,'Yİ-ÜFE GÜNLÜK'!D469,'Yİ-ÜFE AYLIK'!C:C,'Yİ-ÜFE GÜNLÜK'!C469)</f>
        <v>126.54443382320098</v>
      </c>
    </row>
    <row r="470" spans="2:5" x14ac:dyDescent="0.3">
      <c r="B470" s="22">
        <v>38820</v>
      </c>
      <c r="C470" t="s">
        <v>7</v>
      </c>
      <c r="D470">
        <v>2006</v>
      </c>
      <c r="E470">
        <f>SUMIFS('Yİ-ÜFE AYLIK'!E:E,'Yİ-ÜFE AYLIK'!D:D,'Yİ-ÜFE GÜNLÜK'!D470,'Yİ-ÜFE AYLIK'!C:C,'Yİ-ÜFE GÜNLÜK'!C470)</f>
        <v>126.54443382320098</v>
      </c>
    </row>
    <row r="471" spans="2:5" x14ac:dyDescent="0.3">
      <c r="B471" s="22">
        <v>38821</v>
      </c>
      <c r="C471" t="s">
        <v>7</v>
      </c>
      <c r="D471">
        <v>2006</v>
      </c>
      <c r="E471">
        <f>SUMIFS('Yİ-ÜFE AYLIK'!E:E,'Yİ-ÜFE AYLIK'!D:D,'Yİ-ÜFE GÜNLÜK'!D471,'Yİ-ÜFE AYLIK'!C:C,'Yİ-ÜFE GÜNLÜK'!C471)</f>
        <v>126.54443382320098</v>
      </c>
    </row>
    <row r="472" spans="2:5" x14ac:dyDescent="0.3">
      <c r="B472" s="22">
        <v>38822</v>
      </c>
      <c r="C472" t="s">
        <v>7</v>
      </c>
      <c r="D472">
        <v>2006</v>
      </c>
      <c r="E472">
        <f>SUMIFS('Yİ-ÜFE AYLIK'!E:E,'Yİ-ÜFE AYLIK'!D:D,'Yİ-ÜFE GÜNLÜK'!D472,'Yİ-ÜFE AYLIK'!C:C,'Yİ-ÜFE GÜNLÜK'!C472)</f>
        <v>126.54443382320098</v>
      </c>
    </row>
    <row r="473" spans="2:5" x14ac:dyDescent="0.3">
      <c r="B473" s="22">
        <v>38823</v>
      </c>
      <c r="C473" t="s">
        <v>7</v>
      </c>
      <c r="D473">
        <v>2006</v>
      </c>
      <c r="E473">
        <f>SUMIFS('Yİ-ÜFE AYLIK'!E:E,'Yİ-ÜFE AYLIK'!D:D,'Yİ-ÜFE GÜNLÜK'!D473,'Yİ-ÜFE AYLIK'!C:C,'Yİ-ÜFE GÜNLÜK'!C473)</f>
        <v>126.54443382320098</v>
      </c>
    </row>
    <row r="474" spans="2:5" x14ac:dyDescent="0.3">
      <c r="B474" s="22">
        <v>38824</v>
      </c>
      <c r="C474" t="s">
        <v>7</v>
      </c>
      <c r="D474">
        <v>2006</v>
      </c>
      <c r="E474">
        <f>SUMIFS('Yİ-ÜFE AYLIK'!E:E,'Yİ-ÜFE AYLIK'!D:D,'Yİ-ÜFE GÜNLÜK'!D474,'Yİ-ÜFE AYLIK'!C:C,'Yİ-ÜFE GÜNLÜK'!C474)</f>
        <v>126.54443382320098</v>
      </c>
    </row>
    <row r="475" spans="2:5" x14ac:dyDescent="0.3">
      <c r="B475" s="22">
        <v>38825</v>
      </c>
      <c r="C475" t="s">
        <v>7</v>
      </c>
      <c r="D475">
        <v>2006</v>
      </c>
      <c r="E475">
        <f>SUMIFS('Yİ-ÜFE AYLIK'!E:E,'Yİ-ÜFE AYLIK'!D:D,'Yİ-ÜFE GÜNLÜK'!D475,'Yİ-ÜFE AYLIK'!C:C,'Yİ-ÜFE GÜNLÜK'!C475)</f>
        <v>126.54443382320098</v>
      </c>
    </row>
    <row r="476" spans="2:5" x14ac:dyDescent="0.3">
      <c r="B476" s="22">
        <v>38826</v>
      </c>
      <c r="C476" t="s">
        <v>7</v>
      </c>
      <c r="D476">
        <v>2006</v>
      </c>
      <c r="E476">
        <f>SUMIFS('Yİ-ÜFE AYLIK'!E:E,'Yİ-ÜFE AYLIK'!D:D,'Yİ-ÜFE GÜNLÜK'!D476,'Yİ-ÜFE AYLIK'!C:C,'Yİ-ÜFE GÜNLÜK'!C476)</f>
        <v>126.54443382320098</v>
      </c>
    </row>
    <row r="477" spans="2:5" x14ac:dyDescent="0.3">
      <c r="B477" s="22">
        <v>38827</v>
      </c>
      <c r="C477" t="s">
        <v>7</v>
      </c>
      <c r="D477">
        <v>2006</v>
      </c>
      <c r="E477">
        <f>SUMIFS('Yİ-ÜFE AYLIK'!E:E,'Yİ-ÜFE AYLIK'!D:D,'Yİ-ÜFE GÜNLÜK'!D477,'Yİ-ÜFE AYLIK'!C:C,'Yİ-ÜFE GÜNLÜK'!C477)</f>
        <v>126.54443382320098</v>
      </c>
    </row>
    <row r="478" spans="2:5" x14ac:dyDescent="0.3">
      <c r="B478" s="22">
        <v>38828</v>
      </c>
      <c r="C478" t="s">
        <v>7</v>
      </c>
      <c r="D478">
        <v>2006</v>
      </c>
      <c r="E478">
        <f>SUMIFS('Yİ-ÜFE AYLIK'!E:E,'Yİ-ÜFE AYLIK'!D:D,'Yİ-ÜFE GÜNLÜK'!D478,'Yİ-ÜFE AYLIK'!C:C,'Yİ-ÜFE GÜNLÜK'!C478)</f>
        <v>126.54443382320098</v>
      </c>
    </row>
    <row r="479" spans="2:5" x14ac:dyDescent="0.3">
      <c r="B479" s="22">
        <v>38829</v>
      </c>
      <c r="C479" t="s">
        <v>7</v>
      </c>
      <c r="D479">
        <v>2006</v>
      </c>
      <c r="E479">
        <f>SUMIFS('Yİ-ÜFE AYLIK'!E:E,'Yİ-ÜFE AYLIK'!D:D,'Yİ-ÜFE GÜNLÜK'!D479,'Yİ-ÜFE AYLIK'!C:C,'Yİ-ÜFE GÜNLÜK'!C479)</f>
        <v>126.54443382320098</v>
      </c>
    </row>
    <row r="480" spans="2:5" x14ac:dyDescent="0.3">
      <c r="B480" s="22">
        <v>38830</v>
      </c>
      <c r="C480" t="s">
        <v>7</v>
      </c>
      <c r="D480">
        <v>2006</v>
      </c>
      <c r="E480">
        <f>SUMIFS('Yİ-ÜFE AYLIK'!E:E,'Yİ-ÜFE AYLIK'!D:D,'Yİ-ÜFE GÜNLÜK'!D480,'Yİ-ÜFE AYLIK'!C:C,'Yİ-ÜFE GÜNLÜK'!C480)</f>
        <v>126.54443382320098</v>
      </c>
    </row>
    <row r="481" spans="2:5" x14ac:dyDescent="0.3">
      <c r="B481" s="22">
        <v>38831</v>
      </c>
      <c r="C481" t="s">
        <v>7</v>
      </c>
      <c r="D481">
        <v>2006</v>
      </c>
      <c r="E481">
        <f>SUMIFS('Yİ-ÜFE AYLIK'!E:E,'Yİ-ÜFE AYLIK'!D:D,'Yİ-ÜFE GÜNLÜK'!D481,'Yİ-ÜFE AYLIK'!C:C,'Yİ-ÜFE GÜNLÜK'!C481)</f>
        <v>126.54443382320098</v>
      </c>
    </row>
    <row r="482" spans="2:5" x14ac:dyDescent="0.3">
      <c r="B482" s="22">
        <v>38832</v>
      </c>
      <c r="C482" t="s">
        <v>7</v>
      </c>
      <c r="D482">
        <v>2006</v>
      </c>
      <c r="E482">
        <f>SUMIFS('Yİ-ÜFE AYLIK'!E:E,'Yİ-ÜFE AYLIK'!D:D,'Yİ-ÜFE GÜNLÜK'!D482,'Yİ-ÜFE AYLIK'!C:C,'Yİ-ÜFE GÜNLÜK'!C482)</f>
        <v>126.54443382320098</v>
      </c>
    </row>
    <row r="483" spans="2:5" x14ac:dyDescent="0.3">
      <c r="B483" s="22">
        <v>38833</v>
      </c>
      <c r="C483" t="s">
        <v>7</v>
      </c>
      <c r="D483">
        <v>2006</v>
      </c>
      <c r="E483">
        <f>SUMIFS('Yİ-ÜFE AYLIK'!E:E,'Yİ-ÜFE AYLIK'!D:D,'Yİ-ÜFE GÜNLÜK'!D483,'Yİ-ÜFE AYLIK'!C:C,'Yİ-ÜFE GÜNLÜK'!C483)</f>
        <v>126.54443382320098</v>
      </c>
    </row>
    <row r="484" spans="2:5" x14ac:dyDescent="0.3">
      <c r="B484" s="22">
        <v>38834</v>
      </c>
      <c r="C484" t="s">
        <v>7</v>
      </c>
      <c r="D484">
        <v>2006</v>
      </c>
      <c r="E484">
        <f>SUMIFS('Yİ-ÜFE AYLIK'!E:E,'Yİ-ÜFE AYLIK'!D:D,'Yİ-ÜFE GÜNLÜK'!D484,'Yİ-ÜFE AYLIK'!C:C,'Yİ-ÜFE GÜNLÜK'!C484)</f>
        <v>126.54443382320098</v>
      </c>
    </row>
    <row r="485" spans="2:5" x14ac:dyDescent="0.3">
      <c r="B485" s="22">
        <v>38835</v>
      </c>
      <c r="C485" t="s">
        <v>7</v>
      </c>
      <c r="D485">
        <v>2006</v>
      </c>
      <c r="E485">
        <f>SUMIFS('Yİ-ÜFE AYLIK'!E:E,'Yİ-ÜFE AYLIK'!D:D,'Yİ-ÜFE GÜNLÜK'!D485,'Yİ-ÜFE AYLIK'!C:C,'Yİ-ÜFE GÜNLÜK'!C485)</f>
        <v>126.54443382320098</v>
      </c>
    </row>
    <row r="486" spans="2:5" x14ac:dyDescent="0.3">
      <c r="B486" s="22">
        <v>38836</v>
      </c>
      <c r="C486" t="s">
        <v>7</v>
      </c>
      <c r="D486">
        <v>2006</v>
      </c>
      <c r="E486">
        <f>SUMIFS('Yİ-ÜFE AYLIK'!E:E,'Yİ-ÜFE AYLIK'!D:D,'Yİ-ÜFE GÜNLÜK'!D486,'Yİ-ÜFE AYLIK'!C:C,'Yİ-ÜFE GÜNLÜK'!C486)</f>
        <v>126.54443382320098</v>
      </c>
    </row>
    <row r="487" spans="2:5" x14ac:dyDescent="0.3">
      <c r="B487" s="22">
        <v>38837</v>
      </c>
      <c r="C487" t="s">
        <v>7</v>
      </c>
      <c r="D487">
        <v>2006</v>
      </c>
      <c r="E487">
        <f>SUMIFS('Yİ-ÜFE AYLIK'!E:E,'Yİ-ÜFE AYLIK'!D:D,'Yİ-ÜFE GÜNLÜK'!D487,'Yİ-ÜFE AYLIK'!C:C,'Yİ-ÜFE GÜNLÜK'!C487)</f>
        <v>126.54443382320098</v>
      </c>
    </row>
    <row r="488" spans="2:5" x14ac:dyDescent="0.3">
      <c r="B488" s="22">
        <v>38838</v>
      </c>
      <c r="C488" t="s">
        <v>8</v>
      </c>
      <c r="D488">
        <v>2006</v>
      </c>
      <c r="E488">
        <f>SUMIFS('Yİ-ÜFE AYLIK'!E:E,'Yİ-ÜFE AYLIK'!D:D,'Yİ-ÜFE GÜNLÜK'!D488,'Yİ-ÜFE AYLIK'!C:C,'Yİ-ÜFE GÜNLÜK'!C488)</f>
        <v>130.05075266895969</v>
      </c>
    </row>
    <row r="489" spans="2:5" x14ac:dyDescent="0.3">
      <c r="B489" s="22">
        <v>38839</v>
      </c>
      <c r="C489" t="s">
        <v>8</v>
      </c>
      <c r="D489">
        <v>2006</v>
      </c>
      <c r="E489">
        <f>SUMIFS('Yİ-ÜFE AYLIK'!E:E,'Yİ-ÜFE AYLIK'!D:D,'Yİ-ÜFE GÜNLÜK'!D489,'Yİ-ÜFE AYLIK'!C:C,'Yİ-ÜFE GÜNLÜK'!C489)</f>
        <v>130.05075266895969</v>
      </c>
    </row>
    <row r="490" spans="2:5" x14ac:dyDescent="0.3">
      <c r="B490" s="22">
        <v>38840</v>
      </c>
      <c r="C490" t="s">
        <v>8</v>
      </c>
      <c r="D490">
        <v>2006</v>
      </c>
      <c r="E490">
        <f>SUMIFS('Yİ-ÜFE AYLIK'!E:E,'Yİ-ÜFE AYLIK'!D:D,'Yİ-ÜFE GÜNLÜK'!D490,'Yİ-ÜFE AYLIK'!C:C,'Yİ-ÜFE GÜNLÜK'!C490)</f>
        <v>130.05075266895969</v>
      </c>
    </row>
    <row r="491" spans="2:5" x14ac:dyDescent="0.3">
      <c r="B491" s="22">
        <v>38841</v>
      </c>
      <c r="C491" t="s">
        <v>8</v>
      </c>
      <c r="D491">
        <v>2006</v>
      </c>
      <c r="E491">
        <f>SUMIFS('Yİ-ÜFE AYLIK'!E:E,'Yİ-ÜFE AYLIK'!D:D,'Yİ-ÜFE GÜNLÜK'!D491,'Yİ-ÜFE AYLIK'!C:C,'Yİ-ÜFE GÜNLÜK'!C491)</f>
        <v>130.05075266895969</v>
      </c>
    </row>
    <row r="492" spans="2:5" x14ac:dyDescent="0.3">
      <c r="B492" s="22">
        <v>38842</v>
      </c>
      <c r="C492" t="s">
        <v>8</v>
      </c>
      <c r="D492">
        <v>2006</v>
      </c>
      <c r="E492">
        <f>SUMIFS('Yİ-ÜFE AYLIK'!E:E,'Yİ-ÜFE AYLIK'!D:D,'Yİ-ÜFE GÜNLÜK'!D492,'Yİ-ÜFE AYLIK'!C:C,'Yİ-ÜFE GÜNLÜK'!C492)</f>
        <v>130.05075266895969</v>
      </c>
    </row>
    <row r="493" spans="2:5" x14ac:dyDescent="0.3">
      <c r="B493" s="22">
        <v>38843</v>
      </c>
      <c r="C493" t="s">
        <v>8</v>
      </c>
      <c r="D493">
        <v>2006</v>
      </c>
      <c r="E493">
        <f>SUMIFS('Yİ-ÜFE AYLIK'!E:E,'Yİ-ÜFE AYLIK'!D:D,'Yİ-ÜFE GÜNLÜK'!D493,'Yİ-ÜFE AYLIK'!C:C,'Yİ-ÜFE GÜNLÜK'!C493)</f>
        <v>130.05075266895969</v>
      </c>
    </row>
    <row r="494" spans="2:5" x14ac:dyDescent="0.3">
      <c r="B494" s="22">
        <v>38844</v>
      </c>
      <c r="C494" t="s">
        <v>8</v>
      </c>
      <c r="D494">
        <v>2006</v>
      </c>
      <c r="E494">
        <f>SUMIFS('Yİ-ÜFE AYLIK'!E:E,'Yİ-ÜFE AYLIK'!D:D,'Yİ-ÜFE GÜNLÜK'!D494,'Yİ-ÜFE AYLIK'!C:C,'Yİ-ÜFE GÜNLÜK'!C494)</f>
        <v>130.05075266895969</v>
      </c>
    </row>
    <row r="495" spans="2:5" x14ac:dyDescent="0.3">
      <c r="B495" s="22">
        <v>38845</v>
      </c>
      <c r="C495" t="s">
        <v>8</v>
      </c>
      <c r="D495">
        <v>2006</v>
      </c>
      <c r="E495">
        <f>SUMIFS('Yİ-ÜFE AYLIK'!E:E,'Yİ-ÜFE AYLIK'!D:D,'Yİ-ÜFE GÜNLÜK'!D495,'Yİ-ÜFE AYLIK'!C:C,'Yİ-ÜFE GÜNLÜK'!C495)</f>
        <v>130.05075266895969</v>
      </c>
    </row>
    <row r="496" spans="2:5" x14ac:dyDescent="0.3">
      <c r="B496" s="22">
        <v>38846</v>
      </c>
      <c r="C496" t="s">
        <v>8</v>
      </c>
      <c r="D496">
        <v>2006</v>
      </c>
      <c r="E496">
        <f>SUMIFS('Yİ-ÜFE AYLIK'!E:E,'Yİ-ÜFE AYLIK'!D:D,'Yİ-ÜFE GÜNLÜK'!D496,'Yİ-ÜFE AYLIK'!C:C,'Yİ-ÜFE GÜNLÜK'!C496)</f>
        <v>130.05075266895969</v>
      </c>
    </row>
    <row r="497" spans="2:5" x14ac:dyDescent="0.3">
      <c r="B497" s="22">
        <v>38847</v>
      </c>
      <c r="C497" t="s">
        <v>8</v>
      </c>
      <c r="D497">
        <v>2006</v>
      </c>
      <c r="E497">
        <f>SUMIFS('Yİ-ÜFE AYLIK'!E:E,'Yİ-ÜFE AYLIK'!D:D,'Yİ-ÜFE GÜNLÜK'!D497,'Yİ-ÜFE AYLIK'!C:C,'Yİ-ÜFE GÜNLÜK'!C497)</f>
        <v>130.05075266895969</v>
      </c>
    </row>
    <row r="498" spans="2:5" x14ac:dyDescent="0.3">
      <c r="B498" s="22">
        <v>38848</v>
      </c>
      <c r="C498" t="s">
        <v>8</v>
      </c>
      <c r="D498">
        <v>2006</v>
      </c>
      <c r="E498">
        <f>SUMIFS('Yİ-ÜFE AYLIK'!E:E,'Yİ-ÜFE AYLIK'!D:D,'Yİ-ÜFE GÜNLÜK'!D498,'Yİ-ÜFE AYLIK'!C:C,'Yİ-ÜFE GÜNLÜK'!C498)</f>
        <v>130.05075266895969</v>
      </c>
    </row>
    <row r="499" spans="2:5" x14ac:dyDescent="0.3">
      <c r="B499" s="22">
        <v>38849</v>
      </c>
      <c r="C499" t="s">
        <v>8</v>
      </c>
      <c r="D499">
        <v>2006</v>
      </c>
      <c r="E499">
        <f>SUMIFS('Yİ-ÜFE AYLIK'!E:E,'Yİ-ÜFE AYLIK'!D:D,'Yİ-ÜFE GÜNLÜK'!D499,'Yİ-ÜFE AYLIK'!C:C,'Yİ-ÜFE GÜNLÜK'!C499)</f>
        <v>130.05075266895969</v>
      </c>
    </row>
    <row r="500" spans="2:5" x14ac:dyDescent="0.3">
      <c r="B500" s="22">
        <v>38850</v>
      </c>
      <c r="C500" t="s">
        <v>8</v>
      </c>
      <c r="D500">
        <v>2006</v>
      </c>
      <c r="E500">
        <f>SUMIFS('Yİ-ÜFE AYLIK'!E:E,'Yİ-ÜFE AYLIK'!D:D,'Yİ-ÜFE GÜNLÜK'!D500,'Yİ-ÜFE AYLIK'!C:C,'Yİ-ÜFE GÜNLÜK'!C500)</f>
        <v>130.05075266895969</v>
      </c>
    </row>
    <row r="501" spans="2:5" x14ac:dyDescent="0.3">
      <c r="B501" s="22">
        <v>38851</v>
      </c>
      <c r="C501" t="s">
        <v>8</v>
      </c>
      <c r="D501">
        <v>2006</v>
      </c>
      <c r="E501">
        <f>SUMIFS('Yİ-ÜFE AYLIK'!E:E,'Yİ-ÜFE AYLIK'!D:D,'Yİ-ÜFE GÜNLÜK'!D501,'Yİ-ÜFE AYLIK'!C:C,'Yİ-ÜFE GÜNLÜK'!C501)</f>
        <v>130.05075266895969</v>
      </c>
    </row>
    <row r="502" spans="2:5" x14ac:dyDescent="0.3">
      <c r="B502" s="22">
        <v>38852</v>
      </c>
      <c r="C502" t="s">
        <v>8</v>
      </c>
      <c r="D502">
        <v>2006</v>
      </c>
      <c r="E502">
        <f>SUMIFS('Yİ-ÜFE AYLIK'!E:E,'Yİ-ÜFE AYLIK'!D:D,'Yİ-ÜFE GÜNLÜK'!D502,'Yİ-ÜFE AYLIK'!C:C,'Yİ-ÜFE GÜNLÜK'!C502)</f>
        <v>130.05075266895969</v>
      </c>
    </row>
    <row r="503" spans="2:5" x14ac:dyDescent="0.3">
      <c r="B503" s="22">
        <v>38853</v>
      </c>
      <c r="C503" t="s">
        <v>8</v>
      </c>
      <c r="D503">
        <v>2006</v>
      </c>
      <c r="E503">
        <f>SUMIFS('Yİ-ÜFE AYLIK'!E:E,'Yİ-ÜFE AYLIK'!D:D,'Yİ-ÜFE GÜNLÜK'!D503,'Yİ-ÜFE AYLIK'!C:C,'Yİ-ÜFE GÜNLÜK'!C503)</f>
        <v>130.05075266895969</v>
      </c>
    </row>
    <row r="504" spans="2:5" x14ac:dyDescent="0.3">
      <c r="B504" s="22">
        <v>38854</v>
      </c>
      <c r="C504" t="s">
        <v>8</v>
      </c>
      <c r="D504">
        <v>2006</v>
      </c>
      <c r="E504">
        <f>SUMIFS('Yİ-ÜFE AYLIK'!E:E,'Yİ-ÜFE AYLIK'!D:D,'Yİ-ÜFE GÜNLÜK'!D504,'Yİ-ÜFE AYLIK'!C:C,'Yİ-ÜFE GÜNLÜK'!C504)</f>
        <v>130.05075266895969</v>
      </c>
    </row>
    <row r="505" spans="2:5" x14ac:dyDescent="0.3">
      <c r="B505" s="22">
        <v>38855</v>
      </c>
      <c r="C505" t="s">
        <v>8</v>
      </c>
      <c r="D505">
        <v>2006</v>
      </c>
      <c r="E505">
        <f>SUMIFS('Yİ-ÜFE AYLIK'!E:E,'Yİ-ÜFE AYLIK'!D:D,'Yİ-ÜFE GÜNLÜK'!D505,'Yİ-ÜFE AYLIK'!C:C,'Yİ-ÜFE GÜNLÜK'!C505)</f>
        <v>130.05075266895969</v>
      </c>
    </row>
    <row r="506" spans="2:5" x14ac:dyDescent="0.3">
      <c r="B506" s="22">
        <v>38856</v>
      </c>
      <c r="C506" t="s">
        <v>8</v>
      </c>
      <c r="D506">
        <v>2006</v>
      </c>
      <c r="E506">
        <f>SUMIFS('Yİ-ÜFE AYLIK'!E:E,'Yİ-ÜFE AYLIK'!D:D,'Yİ-ÜFE GÜNLÜK'!D506,'Yİ-ÜFE AYLIK'!C:C,'Yİ-ÜFE GÜNLÜK'!C506)</f>
        <v>130.05075266895969</v>
      </c>
    </row>
    <row r="507" spans="2:5" x14ac:dyDescent="0.3">
      <c r="B507" s="22">
        <v>38857</v>
      </c>
      <c r="C507" t="s">
        <v>8</v>
      </c>
      <c r="D507">
        <v>2006</v>
      </c>
      <c r="E507">
        <f>SUMIFS('Yİ-ÜFE AYLIK'!E:E,'Yİ-ÜFE AYLIK'!D:D,'Yİ-ÜFE GÜNLÜK'!D507,'Yİ-ÜFE AYLIK'!C:C,'Yİ-ÜFE GÜNLÜK'!C507)</f>
        <v>130.05075266895969</v>
      </c>
    </row>
    <row r="508" spans="2:5" x14ac:dyDescent="0.3">
      <c r="B508" s="22">
        <v>38858</v>
      </c>
      <c r="C508" t="s">
        <v>8</v>
      </c>
      <c r="D508">
        <v>2006</v>
      </c>
      <c r="E508">
        <f>SUMIFS('Yİ-ÜFE AYLIK'!E:E,'Yİ-ÜFE AYLIK'!D:D,'Yİ-ÜFE GÜNLÜK'!D508,'Yİ-ÜFE AYLIK'!C:C,'Yİ-ÜFE GÜNLÜK'!C508)</f>
        <v>130.05075266895969</v>
      </c>
    </row>
    <row r="509" spans="2:5" x14ac:dyDescent="0.3">
      <c r="B509" s="22">
        <v>38859</v>
      </c>
      <c r="C509" t="s">
        <v>8</v>
      </c>
      <c r="D509">
        <v>2006</v>
      </c>
      <c r="E509">
        <f>SUMIFS('Yİ-ÜFE AYLIK'!E:E,'Yİ-ÜFE AYLIK'!D:D,'Yİ-ÜFE GÜNLÜK'!D509,'Yİ-ÜFE AYLIK'!C:C,'Yİ-ÜFE GÜNLÜK'!C509)</f>
        <v>130.05075266895969</v>
      </c>
    </row>
    <row r="510" spans="2:5" x14ac:dyDescent="0.3">
      <c r="B510" s="22">
        <v>38860</v>
      </c>
      <c r="C510" t="s">
        <v>8</v>
      </c>
      <c r="D510">
        <v>2006</v>
      </c>
      <c r="E510">
        <f>SUMIFS('Yİ-ÜFE AYLIK'!E:E,'Yİ-ÜFE AYLIK'!D:D,'Yİ-ÜFE GÜNLÜK'!D510,'Yİ-ÜFE AYLIK'!C:C,'Yİ-ÜFE GÜNLÜK'!C510)</f>
        <v>130.05075266895969</v>
      </c>
    </row>
    <row r="511" spans="2:5" x14ac:dyDescent="0.3">
      <c r="B511" s="22">
        <v>38861</v>
      </c>
      <c r="C511" t="s">
        <v>8</v>
      </c>
      <c r="D511">
        <v>2006</v>
      </c>
      <c r="E511">
        <f>SUMIFS('Yİ-ÜFE AYLIK'!E:E,'Yİ-ÜFE AYLIK'!D:D,'Yİ-ÜFE GÜNLÜK'!D511,'Yİ-ÜFE AYLIK'!C:C,'Yİ-ÜFE GÜNLÜK'!C511)</f>
        <v>130.05075266895969</v>
      </c>
    </row>
    <row r="512" spans="2:5" x14ac:dyDescent="0.3">
      <c r="B512" s="22">
        <v>38862</v>
      </c>
      <c r="C512" t="s">
        <v>8</v>
      </c>
      <c r="D512">
        <v>2006</v>
      </c>
      <c r="E512">
        <f>SUMIFS('Yİ-ÜFE AYLIK'!E:E,'Yİ-ÜFE AYLIK'!D:D,'Yİ-ÜFE GÜNLÜK'!D512,'Yİ-ÜFE AYLIK'!C:C,'Yİ-ÜFE GÜNLÜK'!C512)</f>
        <v>130.05075266895969</v>
      </c>
    </row>
    <row r="513" spans="2:5" x14ac:dyDescent="0.3">
      <c r="B513" s="22">
        <v>38863</v>
      </c>
      <c r="C513" t="s">
        <v>8</v>
      </c>
      <c r="D513">
        <v>2006</v>
      </c>
      <c r="E513">
        <f>SUMIFS('Yİ-ÜFE AYLIK'!E:E,'Yİ-ÜFE AYLIK'!D:D,'Yİ-ÜFE GÜNLÜK'!D513,'Yİ-ÜFE AYLIK'!C:C,'Yİ-ÜFE GÜNLÜK'!C513)</f>
        <v>130.05075266895969</v>
      </c>
    </row>
    <row r="514" spans="2:5" x14ac:dyDescent="0.3">
      <c r="B514" s="22">
        <v>38864</v>
      </c>
      <c r="C514" t="s">
        <v>8</v>
      </c>
      <c r="D514">
        <v>2006</v>
      </c>
      <c r="E514">
        <f>SUMIFS('Yİ-ÜFE AYLIK'!E:E,'Yİ-ÜFE AYLIK'!D:D,'Yİ-ÜFE GÜNLÜK'!D514,'Yİ-ÜFE AYLIK'!C:C,'Yİ-ÜFE GÜNLÜK'!C514)</f>
        <v>130.05075266895969</v>
      </c>
    </row>
    <row r="515" spans="2:5" x14ac:dyDescent="0.3">
      <c r="B515" s="22">
        <v>38865</v>
      </c>
      <c r="C515" t="s">
        <v>8</v>
      </c>
      <c r="D515">
        <v>2006</v>
      </c>
      <c r="E515">
        <f>SUMIFS('Yİ-ÜFE AYLIK'!E:E,'Yİ-ÜFE AYLIK'!D:D,'Yİ-ÜFE GÜNLÜK'!D515,'Yİ-ÜFE AYLIK'!C:C,'Yİ-ÜFE GÜNLÜK'!C515)</f>
        <v>130.05075266895969</v>
      </c>
    </row>
    <row r="516" spans="2:5" x14ac:dyDescent="0.3">
      <c r="B516" s="22">
        <v>38866</v>
      </c>
      <c r="C516" t="s">
        <v>8</v>
      </c>
      <c r="D516">
        <v>2006</v>
      </c>
      <c r="E516">
        <f>SUMIFS('Yİ-ÜFE AYLIK'!E:E,'Yİ-ÜFE AYLIK'!D:D,'Yİ-ÜFE GÜNLÜK'!D516,'Yİ-ÜFE AYLIK'!C:C,'Yİ-ÜFE GÜNLÜK'!C516)</f>
        <v>130.05075266895969</v>
      </c>
    </row>
    <row r="517" spans="2:5" x14ac:dyDescent="0.3">
      <c r="B517" s="22">
        <v>38867</v>
      </c>
      <c r="C517" t="s">
        <v>8</v>
      </c>
      <c r="D517">
        <v>2006</v>
      </c>
      <c r="E517">
        <f>SUMIFS('Yİ-ÜFE AYLIK'!E:E,'Yİ-ÜFE AYLIK'!D:D,'Yİ-ÜFE GÜNLÜK'!D517,'Yİ-ÜFE AYLIK'!C:C,'Yİ-ÜFE GÜNLÜK'!C517)</f>
        <v>130.05075266895969</v>
      </c>
    </row>
    <row r="518" spans="2:5" x14ac:dyDescent="0.3">
      <c r="B518" s="22">
        <v>38868</v>
      </c>
      <c r="C518" t="s">
        <v>8</v>
      </c>
      <c r="D518">
        <v>2006</v>
      </c>
      <c r="E518">
        <f>SUMIFS('Yİ-ÜFE AYLIK'!E:E,'Yİ-ÜFE AYLIK'!D:D,'Yİ-ÜFE GÜNLÜK'!D518,'Yİ-ÜFE AYLIK'!C:C,'Yİ-ÜFE GÜNLÜK'!C518)</f>
        <v>130.05075266895969</v>
      </c>
    </row>
    <row r="519" spans="2:5" x14ac:dyDescent="0.3">
      <c r="B519" s="22">
        <v>38869</v>
      </c>
      <c r="C519" t="s">
        <v>9</v>
      </c>
      <c r="D519">
        <v>2006</v>
      </c>
      <c r="E519">
        <f>SUMIFS('Yİ-ÜFE AYLIK'!E:E,'Yİ-ÜFE AYLIK'!D:D,'Yİ-ÜFE GÜNLÜK'!D519,'Yİ-ÜFE AYLIK'!C:C,'Yİ-ÜFE GÜNLÜK'!C519)</f>
        <v>135.28051637110826</v>
      </c>
    </row>
    <row r="520" spans="2:5" x14ac:dyDescent="0.3">
      <c r="B520" s="22">
        <v>38870</v>
      </c>
      <c r="C520" t="s">
        <v>9</v>
      </c>
      <c r="D520">
        <v>2006</v>
      </c>
      <c r="E520">
        <f>SUMIFS('Yİ-ÜFE AYLIK'!E:E,'Yİ-ÜFE AYLIK'!D:D,'Yİ-ÜFE GÜNLÜK'!D520,'Yİ-ÜFE AYLIK'!C:C,'Yİ-ÜFE GÜNLÜK'!C520)</f>
        <v>135.28051637110826</v>
      </c>
    </row>
    <row r="521" spans="2:5" x14ac:dyDescent="0.3">
      <c r="B521" s="22">
        <v>38871</v>
      </c>
      <c r="C521" t="s">
        <v>9</v>
      </c>
      <c r="D521">
        <v>2006</v>
      </c>
      <c r="E521">
        <f>SUMIFS('Yİ-ÜFE AYLIK'!E:E,'Yİ-ÜFE AYLIK'!D:D,'Yİ-ÜFE GÜNLÜK'!D521,'Yİ-ÜFE AYLIK'!C:C,'Yİ-ÜFE GÜNLÜK'!C521)</f>
        <v>135.28051637110826</v>
      </c>
    </row>
    <row r="522" spans="2:5" x14ac:dyDescent="0.3">
      <c r="B522" s="22">
        <v>38872</v>
      </c>
      <c r="C522" t="s">
        <v>9</v>
      </c>
      <c r="D522">
        <v>2006</v>
      </c>
      <c r="E522">
        <f>SUMIFS('Yİ-ÜFE AYLIK'!E:E,'Yİ-ÜFE AYLIK'!D:D,'Yİ-ÜFE GÜNLÜK'!D522,'Yİ-ÜFE AYLIK'!C:C,'Yİ-ÜFE GÜNLÜK'!C522)</f>
        <v>135.28051637110826</v>
      </c>
    </row>
    <row r="523" spans="2:5" x14ac:dyDescent="0.3">
      <c r="B523" s="22">
        <v>38873</v>
      </c>
      <c r="C523" t="s">
        <v>9</v>
      </c>
      <c r="D523">
        <v>2006</v>
      </c>
      <c r="E523">
        <f>SUMIFS('Yİ-ÜFE AYLIK'!E:E,'Yİ-ÜFE AYLIK'!D:D,'Yİ-ÜFE GÜNLÜK'!D523,'Yİ-ÜFE AYLIK'!C:C,'Yİ-ÜFE GÜNLÜK'!C523)</f>
        <v>135.28051637110826</v>
      </c>
    </row>
    <row r="524" spans="2:5" x14ac:dyDescent="0.3">
      <c r="B524" s="22">
        <v>38874</v>
      </c>
      <c r="C524" t="s">
        <v>9</v>
      </c>
      <c r="D524">
        <v>2006</v>
      </c>
      <c r="E524">
        <f>SUMIFS('Yİ-ÜFE AYLIK'!E:E,'Yİ-ÜFE AYLIK'!D:D,'Yİ-ÜFE GÜNLÜK'!D524,'Yİ-ÜFE AYLIK'!C:C,'Yİ-ÜFE GÜNLÜK'!C524)</f>
        <v>135.28051637110826</v>
      </c>
    </row>
    <row r="525" spans="2:5" x14ac:dyDescent="0.3">
      <c r="B525" s="22">
        <v>38875</v>
      </c>
      <c r="C525" t="s">
        <v>9</v>
      </c>
      <c r="D525">
        <v>2006</v>
      </c>
      <c r="E525">
        <f>SUMIFS('Yİ-ÜFE AYLIK'!E:E,'Yİ-ÜFE AYLIK'!D:D,'Yİ-ÜFE GÜNLÜK'!D525,'Yİ-ÜFE AYLIK'!C:C,'Yİ-ÜFE GÜNLÜK'!C525)</f>
        <v>135.28051637110826</v>
      </c>
    </row>
    <row r="526" spans="2:5" x14ac:dyDescent="0.3">
      <c r="B526" s="22">
        <v>38876</v>
      </c>
      <c r="C526" t="s">
        <v>9</v>
      </c>
      <c r="D526">
        <v>2006</v>
      </c>
      <c r="E526">
        <f>SUMIFS('Yİ-ÜFE AYLIK'!E:E,'Yİ-ÜFE AYLIK'!D:D,'Yİ-ÜFE GÜNLÜK'!D526,'Yİ-ÜFE AYLIK'!C:C,'Yİ-ÜFE GÜNLÜK'!C526)</f>
        <v>135.28051637110826</v>
      </c>
    </row>
    <row r="527" spans="2:5" x14ac:dyDescent="0.3">
      <c r="B527" s="22">
        <v>38877</v>
      </c>
      <c r="C527" t="s">
        <v>9</v>
      </c>
      <c r="D527">
        <v>2006</v>
      </c>
      <c r="E527">
        <f>SUMIFS('Yİ-ÜFE AYLIK'!E:E,'Yİ-ÜFE AYLIK'!D:D,'Yİ-ÜFE GÜNLÜK'!D527,'Yİ-ÜFE AYLIK'!C:C,'Yİ-ÜFE GÜNLÜK'!C527)</f>
        <v>135.28051637110826</v>
      </c>
    </row>
    <row r="528" spans="2:5" x14ac:dyDescent="0.3">
      <c r="B528" s="22">
        <v>38878</v>
      </c>
      <c r="C528" t="s">
        <v>9</v>
      </c>
      <c r="D528">
        <v>2006</v>
      </c>
      <c r="E528">
        <f>SUMIFS('Yİ-ÜFE AYLIK'!E:E,'Yİ-ÜFE AYLIK'!D:D,'Yİ-ÜFE GÜNLÜK'!D528,'Yİ-ÜFE AYLIK'!C:C,'Yİ-ÜFE GÜNLÜK'!C528)</f>
        <v>135.28051637110826</v>
      </c>
    </row>
    <row r="529" spans="2:5" x14ac:dyDescent="0.3">
      <c r="B529" s="22">
        <v>38879</v>
      </c>
      <c r="C529" t="s">
        <v>9</v>
      </c>
      <c r="D529">
        <v>2006</v>
      </c>
      <c r="E529">
        <f>SUMIFS('Yİ-ÜFE AYLIK'!E:E,'Yİ-ÜFE AYLIK'!D:D,'Yİ-ÜFE GÜNLÜK'!D529,'Yİ-ÜFE AYLIK'!C:C,'Yİ-ÜFE GÜNLÜK'!C529)</f>
        <v>135.28051637110826</v>
      </c>
    </row>
    <row r="530" spans="2:5" x14ac:dyDescent="0.3">
      <c r="B530" s="22">
        <v>38880</v>
      </c>
      <c r="C530" t="s">
        <v>9</v>
      </c>
      <c r="D530">
        <v>2006</v>
      </c>
      <c r="E530">
        <f>SUMIFS('Yİ-ÜFE AYLIK'!E:E,'Yİ-ÜFE AYLIK'!D:D,'Yİ-ÜFE GÜNLÜK'!D530,'Yİ-ÜFE AYLIK'!C:C,'Yİ-ÜFE GÜNLÜK'!C530)</f>
        <v>135.28051637110826</v>
      </c>
    </row>
    <row r="531" spans="2:5" x14ac:dyDescent="0.3">
      <c r="B531" s="22">
        <v>38881</v>
      </c>
      <c r="C531" t="s">
        <v>9</v>
      </c>
      <c r="D531">
        <v>2006</v>
      </c>
      <c r="E531">
        <f>SUMIFS('Yİ-ÜFE AYLIK'!E:E,'Yİ-ÜFE AYLIK'!D:D,'Yİ-ÜFE GÜNLÜK'!D531,'Yİ-ÜFE AYLIK'!C:C,'Yİ-ÜFE GÜNLÜK'!C531)</f>
        <v>135.28051637110826</v>
      </c>
    </row>
    <row r="532" spans="2:5" x14ac:dyDescent="0.3">
      <c r="B532" s="22">
        <v>38882</v>
      </c>
      <c r="C532" t="s">
        <v>9</v>
      </c>
      <c r="D532">
        <v>2006</v>
      </c>
      <c r="E532">
        <f>SUMIFS('Yİ-ÜFE AYLIK'!E:E,'Yİ-ÜFE AYLIK'!D:D,'Yİ-ÜFE GÜNLÜK'!D532,'Yİ-ÜFE AYLIK'!C:C,'Yİ-ÜFE GÜNLÜK'!C532)</f>
        <v>135.28051637110826</v>
      </c>
    </row>
    <row r="533" spans="2:5" x14ac:dyDescent="0.3">
      <c r="B533" s="22">
        <v>38883</v>
      </c>
      <c r="C533" t="s">
        <v>9</v>
      </c>
      <c r="D533">
        <v>2006</v>
      </c>
      <c r="E533">
        <f>SUMIFS('Yİ-ÜFE AYLIK'!E:E,'Yİ-ÜFE AYLIK'!D:D,'Yİ-ÜFE GÜNLÜK'!D533,'Yİ-ÜFE AYLIK'!C:C,'Yİ-ÜFE GÜNLÜK'!C533)</f>
        <v>135.28051637110826</v>
      </c>
    </row>
    <row r="534" spans="2:5" x14ac:dyDescent="0.3">
      <c r="B534" s="22">
        <v>38884</v>
      </c>
      <c r="C534" t="s">
        <v>9</v>
      </c>
      <c r="D534">
        <v>2006</v>
      </c>
      <c r="E534">
        <f>SUMIFS('Yİ-ÜFE AYLIK'!E:E,'Yİ-ÜFE AYLIK'!D:D,'Yİ-ÜFE GÜNLÜK'!D534,'Yİ-ÜFE AYLIK'!C:C,'Yİ-ÜFE GÜNLÜK'!C534)</f>
        <v>135.28051637110826</v>
      </c>
    </row>
    <row r="535" spans="2:5" x14ac:dyDescent="0.3">
      <c r="B535" s="22">
        <v>38885</v>
      </c>
      <c r="C535" t="s">
        <v>9</v>
      </c>
      <c r="D535">
        <v>2006</v>
      </c>
      <c r="E535">
        <f>SUMIFS('Yİ-ÜFE AYLIK'!E:E,'Yİ-ÜFE AYLIK'!D:D,'Yİ-ÜFE GÜNLÜK'!D535,'Yİ-ÜFE AYLIK'!C:C,'Yİ-ÜFE GÜNLÜK'!C535)</f>
        <v>135.28051637110826</v>
      </c>
    </row>
    <row r="536" spans="2:5" x14ac:dyDescent="0.3">
      <c r="B536" s="22">
        <v>38886</v>
      </c>
      <c r="C536" t="s">
        <v>9</v>
      </c>
      <c r="D536">
        <v>2006</v>
      </c>
      <c r="E536">
        <f>SUMIFS('Yİ-ÜFE AYLIK'!E:E,'Yİ-ÜFE AYLIK'!D:D,'Yİ-ÜFE GÜNLÜK'!D536,'Yİ-ÜFE AYLIK'!C:C,'Yİ-ÜFE GÜNLÜK'!C536)</f>
        <v>135.28051637110826</v>
      </c>
    </row>
    <row r="537" spans="2:5" x14ac:dyDescent="0.3">
      <c r="B537" s="22">
        <v>38887</v>
      </c>
      <c r="C537" t="s">
        <v>9</v>
      </c>
      <c r="D537">
        <v>2006</v>
      </c>
      <c r="E537">
        <f>SUMIFS('Yİ-ÜFE AYLIK'!E:E,'Yİ-ÜFE AYLIK'!D:D,'Yİ-ÜFE GÜNLÜK'!D537,'Yİ-ÜFE AYLIK'!C:C,'Yİ-ÜFE GÜNLÜK'!C537)</f>
        <v>135.28051637110826</v>
      </c>
    </row>
    <row r="538" spans="2:5" x14ac:dyDescent="0.3">
      <c r="B538" s="22">
        <v>38888</v>
      </c>
      <c r="C538" t="s">
        <v>9</v>
      </c>
      <c r="D538">
        <v>2006</v>
      </c>
      <c r="E538">
        <f>SUMIFS('Yİ-ÜFE AYLIK'!E:E,'Yİ-ÜFE AYLIK'!D:D,'Yİ-ÜFE GÜNLÜK'!D538,'Yİ-ÜFE AYLIK'!C:C,'Yİ-ÜFE GÜNLÜK'!C538)</f>
        <v>135.28051637110826</v>
      </c>
    </row>
    <row r="539" spans="2:5" x14ac:dyDescent="0.3">
      <c r="B539" s="22">
        <v>38889</v>
      </c>
      <c r="C539" t="s">
        <v>9</v>
      </c>
      <c r="D539">
        <v>2006</v>
      </c>
      <c r="E539">
        <f>SUMIFS('Yİ-ÜFE AYLIK'!E:E,'Yİ-ÜFE AYLIK'!D:D,'Yİ-ÜFE GÜNLÜK'!D539,'Yİ-ÜFE AYLIK'!C:C,'Yİ-ÜFE GÜNLÜK'!C539)</f>
        <v>135.28051637110826</v>
      </c>
    </row>
    <row r="540" spans="2:5" x14ac:dyDescent="0.3">
      <c r="B540" s="22">
        <v>38890</v>
      </c>
      <c r="C540" t="s">
        <v>9</v>
      </c>
      <c r="D540">
        <v>2006</v>
      </c>
      <c r="E540">
        <f>SUMIFS('Yİ-ÜFE AYLIK'!E:E,'Yİ-ÜFE AYLIK'!D:D,'Yİ-ÜFE GÜNLÜK'!D540,'Yİ-ÜFE AYLIK'!C:C,'Yİ-ÜFE GÜNLÜK'!C540)</f>
        <v>135.28051637110826</v>
      </c>
    </row>
    <row r="541" spans="2:5" x14ac:dyDescent="0.3">
      <c r="B541" s="22">
        <v>38891</v>
      </c>
      <c r="C541" t="s">
        <v>9</v>
      </c>
      <c r="D541">
        <v>2006</v>
      </c>
      <c r="E541">
        <f>SUMIFS('Yİ-ÜFE AYLIK'!E:E,'Yİ-ÜFE AYLIK'!D:D,'Yİ-ÜFE GÜNLÜK'!D541,'Yİ-ÜFE AYLIK'!C:C,'Yİ-ÜFE GÜNLÜK'!C541)</f>
        <v>135.28051637110826</v>
      </c>
    </row>
    <row r="542" spans="2:5" x14ac:dyDescent="0.3">
      <c r="B542" s="22">
        <v>38892</v>
      </c>
      <c r="C542" t="s">
        <v>9</v>
      </c>
      <c r="D542">
        <v>2006</v>
      </c>
      <c r="E542">
        <f>SUMIFS('Yİ-ÜFE AYLIK'!E:E,'Yİ-ÜFE AYLIK'!D:D,'Yİ-ÜFE GÜNLÜK'!D542,'Yİ-ÜFE AYLIK'!C:C,'Yİ-ÜFE GÜNLÜK'!C542)</f>
        <v>135.28051637110826</v>
      </c>
    </row>
    <row r="543" spans="2:5" x14ac:dyDescent="0.3">
      <c r="B543" s="22">
        <v>38893</v>
      </c>
      <c r="C543" t="s">
        <v>9</v>
      </c>
      <c r="D543">
        <v>2006</v>
      </c>
      <c r="E543">
        <f>SUMIFS('Yİ-ÜFE AYLIK'!E:E,'Yİ-ÜFE AYLIK'!D:D,'Yİ-ÜFE GÜNLÜK'!D543,'Yİ-ÜFE AYLIK'!C:C,'Yİ-ÜFE GÜNLÜK'!C543)</f>
        <v>135.28051637110826</v>
      </c>
    </row>
    <row r="544" spans="2:5" x14ac:dyDescent="0.3">
      <c r="B544" s="22">
        <v>38894</v>
      </c>
      <c r="C544" t="s">
        <v>9</v>
      </c>
      <c r="D544">
        <v>2006</v>
      </c>
      <c r="E544">
        <f>SUMIFS('Yİ-ÜFE AYLIK'!E:E,'Yİ-ÜFE AYLIK'!D:D,'Yİ-ÜFE GÜNLÜK'!D544,'Yİ-ÜFE AYLIK'!C:C,'Yİ-ÜFE GÜNLÜK'!C544)</f>
        <v>135.28051637110826</v>
      </c>
    </row>
    <row r="545" spans="2:5" x14ac:dyDescent="0.3">
      <c r="B545" s="22">
        <v>38895</v>
      </c>
      <c r="C545" t="s">
        <v>9</v>
      </c>
      <c r="D545">
        <v>2006</v>
      </c>
      <c r="E545">
        <f>SUMIFS('Yİ-ÜFE AYLIK'!E:E,'Yİ-ÜFE AYLIK'!D:D,'Yİ-ÜFE GÜNLÜK'!D545,'Yİ-ÜFE AYLIK'!C:C,'Yİ-ÜFE GÜNLÜK'!C545)</f>
        <v>135.28051637110826</v>
      </c>
    </row>
    <row r="546" spans="2:5" x14ac:dyDescent="0.3">
      <c r="B546" s="22">
        <v>38896</v>
      </c>
      <c r="C546" t="s">
        <v>9</v>
      </c>
      <c r="D546">
        <v>2006</v>
      </c>
      <c r="E546">
        <f>SUMIFS('Yİ-ÜFE AYLIK'!E:E,'Yİ-ÜFE AYLIK'!D:D,'Yİ-ÜFE GÜNLÜK'!D546,'Yİ-ÜFE AYLIK'!C:C,'Yİ-ÜFE GÜNLÜK'!C546)</f>
        <v>135.28051637110826</v>
      </c>
    </row>
    <row r="547" spans="2:5" x14ac:dyDescent="0.3">
      <c r="B547" s="22">
        <v>38897</v>
      </c>
      <c r="C547" t="s">
        <v>9</v>
      </c>
      <c r="D547">
        <v>2006</v>
      </c>
      <c r="E547">
        <f>SUMIFS('Yİ-ÜFE AYLIK'!E:E,'Yİ-ÜFE AYLIK'!D:D,'Yİ-ÜFE GÜNLÜK'!D547,'Yİ-ÜFE AYLIK'!C:C,'Yİ-ÜFE GÜNLÜK'!C547)</f>
        <v>135.28051637110826</v>
      </c>
    </row>
    <row r="548" spans="2:5" x14ac:dyDescent="0.3">
      <c r="B548" s="22">
        <v>38898</v>
      </c>
      <c r="C548" t="s">
        <v>9</v>
      </c>
      <c r="D548">
        <v>2006</v>
      </c>
      <c r="E548">
        <f>SUMIFS('Yİ-ÜFE AYLIK'!E:E,'Yİ-ÜFE AYLIK'!D:D,'Yİ-ÜFE GÜNLÜK'!D548,'Yİ-ÜFE AYLIK'!C:C,'Yİ-ÜFE GÜNLÜK'!C548)</f>
        <v>135.28051637110826</v>
      </c>
    </row>
    <row r="549" spans="2:5" x14ac:dyDescent="0.3">
      <c r="B549" s="22">
        <v>38899</v>
      </c>
      <c r="C549" t="s">
        <v>10</v>
      </c>
      <c r="D549">
        <v>2006</v>
      </c>
      <c r="E549">
        <f>SUMIFS('Yİ-ÜFE AYLIK'!E:E,'Yİ-ÜFE AYLIK'!D:D,'Yİ-ÜFE GÜNLÜK'!D549,'Yİ-ÜFE AYLIK'!C:C,'Yİ-ÜFE GÜNLÜK'!C549)</f>
        <v>136.44928931969446</v>
      </c>
    </row>
    <row r="550" spans="2:5" x14ac:dyDescent="0.3">
      <c r="B550" s="22">
        <v>38900</v>
      </c>
      <c r="C550" t="s">
        <v>10</v>
      </c>
      <c r="D550">
        <v>2006</v>
      </c>
      <c r="E550">
        <f>SUMIFS('Yİ-ÜFE AYLIK'!E:E,'Yİ-ÜFE AYLIK'!D:D,'Yİ-ÜFE GÜNLÜK'!D550,'Yİ-ÜFE AYLIK'!C:C,'Yİ-ÜFE GÜNLÜK'!C550)</f>
        <v>136.44928931969446</v>
      </c>
    </row>
    <row r="551" spans="2:5" x14ac:dyDescent="0.3">
      <c r="B551" s="22">
        <v>38901</v>
      </c>
      <c r="C551" t="s">
        <v>10</v>
      </c>
      <c r="D551">
        <v>2006</v>
      </c>
      <c r="E551">
        <f>SUMIFS('Yİ-ÜFE AYLIK'!E:E,'Yİ-ÜFE AYLIK'!D:D,'Yİ-ÜFE GÜNLÜK'!D551,'Yİ-ÜFE AYLIK'!C:C,'Yİ-ÜFE GÜNLÜK'!C551)</f>
        <v>136.44928931969446</v>
      </c>
    </row>
    <row r="552" spans="2:5" x14ac:dyDescent="0.3">
      <c r="B552" s="22">
        <v>38902</v>
      </c>
      <c r="C552" t="s">
        <v>10</v>
      </c>
      <c r="D552">
        <v>2006</v>
      </c>
      <c r="E552">
        <f>SUMIFS('Yİ-ÜFE AYLIK'!E:E,'Yİ-ÜFE AYLIK'!D:D,'Yİ-ÜFE GÜNLÜK'!D552,'Yİ-ÜFE AYLIK'!C:C,'Yİ-ÜFE GÜNLÜK'!C552)</f>
        <v>136.44928931969446</v>
      </c>
    </row>
    <row r="553" spans="2:5" x14ac:dyDescent="0.3">
      <c r="B553" s="22">
        <v>38903</v>
      </c>
      <c r="C553" t="s">
        <v>10</v>
      </c>
      <c r="D553">
        <v>2006</v>
      </c>
      <c r="E553">
        <f>SUMIFS('Yİ-ÜFE AYLIK'!E:E,'Yİ-ÜFE AYLIK'!D:D,'Yİ-ÜFE GÜNLÜK'!D553,'Yİ-ÜFE AYLIK'!C:C,'Yİ-ÜFE GÜNLÜK'!C553)</f>
        <v>136.44928931969446</v>
      </c>
    </row>
    <row r="554" spans="2:5" x14ac:dyDescent="0.3">
      <c r="B554" s="22">
        <v>38904</v>
      </c>
      <c r="C554" t="s">
        <v>10</v>
      </c>
      <c r="D554">
        <v>2006</v>
      </c>
      <c r="E554">
        <f>SUMIFS('Yİ-ÜFE AYLIK'!E:E,'Yİ-ÜFE AYLIK'!D:D,'Yİ-ÜFE GÜNLÜK'!D554,'Yİ-ÜFE AYLIK'!C:C,'Yİ-ÜFE GÜNLÜK'!C554)</f>
        <v>136.44928931969446</v>
      </c>
    </row>
    <row r="555" spans="2:5" x14ac:dyDescent="0.3">
      <c r="B555" s="22">
        <v>38905</v>
      </c>
      <c r="C555" t="s">
        <v>10</v>
      </c>
      <c r="D555">
        <v>2006</v>
      </c>
      <c r="E555">
        <f>SUMIFS('Yİ-ÜFE AYLIK'!E:E,'Yİ-ÜFE AYLIK'!D:D,'Yİ-ÜFE GÜNLÜK'!D555,'Yİ-ÜFE AYLIK'!C:C,'Yİ-ÜFE GÜNLÜK'!C555)</f>
        <v>136.44928931969446</v>
      </c>
    </row>
    <row r="556" spans="2:5" x14ac:dyDescent="0.3">
      <c r="B556" s="22">
        <v>38906</v>
      </c>
      <c r="C556" t="s">
        <v>10</v>
      </c>
      <c r="D556">
        <v>2006</v>
      </c>
      <c r="E556">
        <f>SUMIFS('Yİ-ÜFE AYLIK'!E:E,'Yİ-ÜFE AYLIK'!D:D,'Yİ-ÜFE GÜNLÜK'!D556,'Yİ-ÜFE AYLIK'!C:C,'Yİ-ÜFE GÜNLÜK'!C556)</f>
        <v>136.44928931969446</v>
      </c>
    </row>
    <row r="557" spans="2:5" x14ac:dyDescent="0.3">
      <c r="B557" s="22">
        <v>38907</v>
      </c>
      <c r="C557" t="s">
        <v>10</v>
      </c>
      <c r="D557">
        <v>2006</v>
      </c>
      <c r="E557">
        <f>SUMIFS('Yİ-ÜFE AYLIK'!E:E,'Yİ-ÜFE AYLIK'!D:D,'Yİ-ÜFE GÜNLÜK'!D557,'Yİ-ÜFE AYLIK'!C:C,'Yİ-ÜFE GÜNLÜK'!C557)</f>
        <v>136.44928931969446</v>
      </c>
    </row>
    <row r="558" spans="2:5" x14ac:dyDescent="0.3">
      <c r="B558" s="22">
        <v>38908</v>
      </c>
      <c r="C558" t="s">
        <v>10</v>
      </c>
      <c r="D558">
        <v>2006</v>
      </c>
      <c r="E558">
        <f>SUMIFS('Yİ-ÜFE AYLIK'!E:E,'Yİ-ÜFE AYLIK'!D:D,'Yİ-ÜFE GÜNLÜK'!D558,'Yİ-ÜFE AYLIK'!C:C,'Yİ-ÜFE GÜNLÜK'!C558)</f>
        <v>136.44928931969446</v>
      </c>
    </row>
    <row r="559" spans="2:5" x14ac:dyDescent="0.3">
      <c r="B559" s="22">
        <v>38909</v>
      </c>
      <c r="C559" t="s">
        <v>10</v>
      </c>
      <c r="D559">
        <v>2006</v>
      </c>
      <c r="E559">
        <f>SUMIFS('Yİ-ÜFE AYLIK'!E:E,'Yİ-ÜFE AYLIK'!D:D,'Yİ-ÜFE GÜNLÜK'!D559,'Yİ-ÜFE AYLIK'!C:C,'Yİ-ÜFE GÜNLÜK'!C559)</f>
        <v>136.44928931969446</v>
      </c>
    </row>
    <row r="560" spans="2:5" x14ac:dyDescent="0.3">
      <c r="B560" s="22">
        <v>38910</v>
      </c>
      <c r="C560" t="s">
        <v>10</v>
      </c>
      <c r="D560">
        <v>2006</v>
      </c>
      <c r="E560">
        <f>SUMIFS('Yİ-ÜFE AYLIK'!E:E,'Yİ-ÜFE AYLIK'!D:D,'Yİ-ÜFE GÜNLÜK'!D560,'Yİ-ÜFE AYLIK'!C:C,'Yİ-ÜFE GÜNLÜK'!C560)</f>
        <v>136.44928931969446</v>
      </c>
    </row>
    <row r="561" spans="2:5" x14ac:dyDescent="0.3">
      <c r="B561" s="22">
        <v>38911</v>
      </c>
      <c r="C561" t="s">
        <v>10</v>
      </c>
      <c r="D561">
        <v>2006</v>
      </c>
      <c r="E561">
        <f>SUMIFS('Yİ-ÜFE AYLIK'!E:E,'Yİ-ÜFE AYLIK'!D:D,'Yİ-ÜFE GÜNLÜK'!D561,'Yİ-ÜFE AYLIK'!C:C,'Yİ-ÜFE GÜNLÜK'!C561)</f>
        <v>136.44928931969446</v>
      </c>
    </row>
    <row r="562" spans="2:5" x14ac:dyDescent="0.3">
      <c r="B562" s="22">
        <v>38912</v>
      </c>
      <c r="C562" t="s">
        <v>10</v>
      </c>
      <c r="D562">
        <v>2006</v>
      </c>
      <c r="E562">
        <f>SUMIFS('Yİ-ÜFE AYLIK'!E:E,'Yİ-ÜFE AYLIK'!D:D,'Yİ-ÜFE GÜNLÜK'!D562,'Yİ-ÜFE AYLIK'!C:C,'Yİ-ÜFE GÜNLÜK'!C562)</f>
        <v>136.44928931969446</v>
      </c>
    </row>
    <row r="563" spans="2:5" x14ac:dyDescent="0.3">
      <c r="B563" s="22">
        <v>38913</v>
      </c>
      <c r="C563" t="s">
        <v>10</v>
      </c>
      <c r="D563">
        <v>2006</v>
      </c>
      <c r="E563">
        <f>SUMIFS('Yİ-ÜFE AYLIK'!E:E,'Yİ-ÜFE AYLIK'!D:D,'Yİ-ÜFE GÜNLÜK'!D563,'Yİ-ÜFE AYLIK'!C:C,'Yİ-ÜFE GÜNLÜK'!C563)</f>
        <v>136.44928931969446</v>
      </c>
    </row>
    <row r="564" spans="2:5" x14ac:dyDescent="0.3">
      <c r="B564" s="22">
        <v>38914</v>
      </c>
      <c r="C564" t="s">
        <v>10</v>
      </c>
      <c r="D564">
        <v>2006</v>
      </c>
      <c r="E564">
        <f>SUMIFS('Yİ-ÜFE AYLIK'!E:E,'Yİ-ÜFE AYLIK'!D:D,'Yİ-ÜFE GÜNLÜK'!D564,'Yİ-ÜFE AYLIK'!C:C,'Yİ-ÜFE GÜNLÜK'!C564)</f>
        <v>136.44928931969446</v>
      </c>
    </row>
    <row r="565" spans="2:5" x14ac:dyDescent="0.3">
      <c r="B565" s="22">
        <v>38915</v>
      </c>
      <c r="C565" t="s">
        <v>10</v>
      </c>
      <c r="D565">
        <v>2006</v>
      </c>
      <c r="E565">
        <f>SUMIFS('Yİ-ÜFE AYLIK'!E:E,'Yİ-ÜFE AYLIK'!D:D,'Yİ-ÜFE GÜNLÜK'!D565,'Yİ-ÜFE AYLIK'!C:C,'Yİ-ÜFE GÜNLÜK'!C565)</f>
        <v>136.44928931969446</v>
      </c>
    </row>
    <row r="566" spans="2:5" x14ac:dyDescent="0.3">
      <c r="B566" s="22">
        <v>38916</v>
      </c>
      <c r="C566" t="s">
        <v>10</v>
      </c>
      <c r="D566">
        <v>2006</v>
      </c>
      <c r="E566">
        <f>SUMIFS('Yİ-ÜFE AYLIK'!E:E,'Yİ-ÜFE AYLIK'!D:D,'Yİ-ÜFE GÜNLÜK'!D566,'Yİ-ÜFE AYLIK'!C:C,'Yİ-ÜFE GÜNLÜK'!C566)</f>
        <v>136.44928931969446</v>
      </c>
    </row>
    <row r="567" spans="2:5" x14ac:dyDescent="0.3">
      <c r="B567" s="22">
        <v>38917</v>
      </c>
      <c r="C567" t="s">
        <v>10</v>
      </c>
      <c r="D567">
        <v>2006</v>
      </c>
      <c r="E567">
        <f>SUMIFS('Yİ-ÜFE AYLIK'!E:E,'Yİ-ÜFE AYLIK'!D:D,'Yİ-ÜFE GÜNLÜK'!D567,'Yİ-ÜFE AYLIK'!C:C,'Yİ-ÜFE GÜNLÜK'!C567)</f>
        <v>136.44928931969446</v>
      </c>
    </row>
    <row r="568" spans="2:5" x14ac:dyDescent="0.3">
      <c r="B568" s="22">
        <v>38918</v>
      </c>
      <c r="C568" t="s">
        <v>10</v>
      </c>
      <c r="D568">
        <v>2006</v>
      </c>
      <c r="E568">
        <f>SUMIFS('Yİ-ÜFE AYLIK'!E:E,'Yİ-ÜFE AYLIK'!D:D,'Yİ-ÜFE GÜNLÜK'!D568,'Yİ-ÜFE AYLIK'!C:C,'Yİ-ÜFE GÜNLÜK'!C568)</f>
        <v>136.44928931969446</v>
      </c>
    </row>
    <row r="569" spans="2:5" x14ac:dyDescent="0.3">
      <c r="B569" s="22">
        <v>38919</v>
      </c>
      <c r="C569" t="s">
        <v>10</v>
      </c>
      <c r="D569">
        <v>2006</v>
      </c>
      <c r="E569">
        <f>SUMIFS('Yİ-ÜFE AYLIK'!E:E,'Yİ-ÜFE AYLIK'!D:D,'Yİ-ÜFE GÜNLÜK'!D569,'Yİ-ÜFE AYLIK'!C:C,'Yİ-ÜFE GÜNLÜK'!C569)</f>
        <v>136.44928931969446</v>
      </c>
    </row>
    <row r="570" spans="2:5" x14ac:dyDescent="0.3">
      <c r="B570" s="22">
        <v>38920</v>
      </c>
      <c r="C570" t="s">
        <v>10</v>
      </c>
      <c r="D570">
        <v>2006</v>
      </c>
      <c r="E570">
        <f>SUMIFS('Yİ-ÜFE AYLIK'!E:E,'Yİ-ÜFE AYLIK'!D:D,'Yİ-ÜFE GÜNLÜK'!D570,'Yİ-ÜFE AYLIK'!C:C,'Yİ-ÜFE GÜNLÜK'!C570)</f>
        <v>136.44928931969446</v>
      </c>
    </row>
    <row r="571" spans="2:5" x14ac:dyDescent="0.3">
      <c r="B571" s="22">
        <v>38921</v>
      </c>
      <c r="C571" t="s">
        <v>10</v>
      </c>
      <c r="D571">
        <v>2006</v>
      </c>
      <c r="E571">
        <f>SUMIFS('Yİ-ÜFE AYLIK'!E:E,'Yİ-ÜFE AYLIK'!D:D,'Yİ-ÜFE GÜNLÜK'!D571,'Yİ-ÜFE AYLIK'!C:C,'Yİ-ÜFE GÜNLÜK'!C571)</f>
        <v>136.44928931969446</v>
      </c>
    </row>
    <row r="572" spans="2:5" x14ac:dyDescent="0.3">
      <c r="B572" s="22">
        <v>38922</v>
      </c>
      <c r="C572" t="s">
        <v>10</v>
      </c>
      <c r="D572">
        <v>2006</v>
      </c>
      <c r="E572">
        <f>SUMIFS('Yİ-ÜFE AYLIK'!E:E,'Yİ-ÜFE AYLIK'!D:D,'Yİ-ÜFE GÜNLÜK'!D572,'Yİ-ÜFE AYLIK'!C:C,'Yİ-ÜFE GÜNLÜK'!C572)</f>
        <v>136.44928931969446</v>
      </c>
    </row>
    <row r="573" spans="2:5" x14ac:dyDescent="0.3">
      <c r="B573" s="22">
        <v>38923</v>
      </c>
      <c r="C573" t="s">
        <v>10</v>
      </c>
      <c r="D573">
        <v>2006</v>
      </c>
      <c r="E573">
        <f>SUMIFS('Yİ-ÜFE AYLIK'!E:E,'Yİ-ÜFE AYLIK'!D:D,'Yİ-ÜFE GÜNLÜK'!D573,'Yİ-ÜFE AYLIK'!C:C,'Yİ-ÜFE GÜNLÜK'!C573)</f>
        <v>136.44928931969446</v>
      </c>
    </row>
    <row r="574" spans="2:5" x14ac:dyDescent="0.3">
      <c r="B574" s="22">
        <v>38924</v>
      </c>
      <c r="C574" t="s">
        <v>10</v>
      </c>
      <c r="D574">
        <v>2006</v>
      </c>
      <c r="E574">
        <f>SUMIFS('Yİ-ÜFE AYLIK'!E:E,'Yİ-ÜFE AYLIK'!D:D,'Yİ-ÜFE GÜNLÜK'!D574,'Yİ-ÜFE AYLIK'!C:C,'Yİ-ÜFE GÜNLÜK'!C574)</f>
        <v>136.44928931969446</v>
      </c>
    </row>
    <row r="575" spans="2:5" x14ac:dyDescent="0.3">
      <c r="B575" s="22">
        <v>38925</v>
      </c>
      <c r="C575" t="s">
        <v>10</v>
      </c>
      <c r="D575">
        <v>2006</v>
      </c>
      <c r="E575">
        <f>SUMIFS('Yİ-ÜFE AYLIK'!E:E,'Yİ-ÜFE AYLIK'!D:D,'Yİ-ÜFE GÜNLÜK'!D575,'Yİ-ÜFE AYLIK'!C:C,'Yİ-ÜFE GÜNLÜK'!C575)</f>
        <v>136.44928931969446</v>
      </c>
    </row>
    <row r="576" spans="2:5" x14ac:dyDescent="0.3">
      <c r="B576" s="22">
        <v>38926</v>
      </c>
      <c r="C576" t="s">
        <v>10</v>
      </c>
      <c r="D576">
        <v>2006</v>
      </c>
      <c r="E576">
        <f>SUMIFS('Yİ-ÜFE AYLIK'!E:E,'Yİ-ÜFE AYLIK'!D:D,'Yİ-ÜFE GÜNLÜK'!D576,'Yİ-ÜFE AYLIK'!C:C,'Yİ-ÜFE GÜNLÜK'!C576)</f>
        <v>136.44928931969446</v>
      </c>
    </row>
    <row r="577" spans="2:5" x14ac:dyDescent="0.3">
      <c r="B577" s="22">
        <v>38927</v>
      </c>
      <c r="C577" t="s">
        <v>10</v>
      </c>
      <c r="D577">
        <v>2006</v>
      </c>
      <c r="E577">
        <f>SUMIFS('Yİ-ÜFE AYLIK'!E:E,'Yİ-ÜFE AYLIK'!D:D,'Yİ-ÜFE GÜNLÜK'!D577,'Yİ-ÜFE AYLIK'!C:C,'Yİ-ÜFE GÜNLÜK'!C577)</f>
        <v>136.44928931969446</v>
      </c>
    </row>
    <row r="578" spans="2:5" x14ac:dyDescent="0.3">
      <c r="B578" s="22">
        <v>38928</v>
      </c>
      <c r="C578" t="s">
        <v>10</v>
      </c>
      <c r="D578">
        <v>2006</v>
      </c>
      <c r="E578">
        <f>SUMIFS('Yİ-ÜFE AYLIK'!E:E,'Yİ-ÜFE AYLIK'!D:D,'Yİ-ÜFE GÜNLÜK'!D578,'Yİ-ÜFE AYLIK'!C:C,'Yİ-ÜFE GÜNLÜK'!C578)</f>
        <v>136.44928931969446</v>
      </c>
    </row>
    <row r="579" spans="2:5" x14ac:dyDescent="0.3">
      <c r="B579" s="22">
        <v>38929</v>
      </c>
      <c r="C579" t="s">
        <v>10</v>
      </c>
      <c r="D579">
        <v>2006</v>
      </c>
      <c r="E579">
        <f>SUMIFS('Yİ-ÜFE AYLIK'!E:E,'Yİ-ÜFE AYLIK'!D:D,'Yİ-ÜFE GÜNLÜK'!D579,'Yİ-ÜFE AYLIK'!C:C,'Yİ-ÜFE GÜNLÜK'!C579)</f>
        <v>136.44928931969446</v>
      </c>
    </row>
    <row r="580" spans="2:5" x14ac:dyDescent="0.3">
      <c r="B580" s="22">
        <v>38930</v>
      </c>
      <c r="C580" t="s">
        <v>11</v>
      </c>
      <c r="D580">
        <v>2006</v>
      </c>
      <c r="E580">
        <f>SUMIFS('Yİ-ÜFE AYLIK'!E:E,'Yİ-ÜFE AYLIK'!D:D,'Yİ-ÜFE GÜNLÜK'!D580,'Yİ-ÜFE AYLIK'!C:C,'Yİ-ÜFE GÜNLÜK'!C580)</f>
        <v>135.42908920355563</v>
      </c>
    </row>
    <row r="581" spans="2:5" x14ac:dyDescent="0.3">
      <c r="B581" s="22">
        <v>38931</v>
      </c>
      <c r="C581" t="s">
        <v>11</v>
      </c>
      <c r="D581">
        <v>2006</v>
      </c>
      <c r="E581">
        <f>SUMIFS('Yİ-ÜFE AYLIK'!E:E,'Yİ-ÜFE AYLIK'!D:D,'Yİ-ÜFE GÜNLÜK'!D581,'Yİ-ÜFE AYLIK'!C:C,'Yİ-ÜFE GÜNLÜK'!C581)</f>
        <v>135.42908920355563</v>
      </c>
    </row>
    <row r="582" spans="2:5" x14ac:dyDescent="0.3">
      <c r="B582" s="22">
        <v>38932</v>
      </c>
      <c r="C582" t="s">
        <v>11</v>
      </c>
      <c r="D582">
        <v>2006</v>
      </c>
      <c r="E582">
        <f>SUMIFS('Yİ-ÜFE AYLIK'!E:E,'Yİ-ÜFE AYLIK'!D:D,'Yİ-ÜFE GÜNLÜK'!D582,'Yİ-ÜFE AYLIK'!C:C,'Yİ-ÜFE GÜNLÜK'!C582)</f>
        <v>135.42908920355563</v>
      </c>
    </row>
    <row r="583" spans="2:5" x14ac:dyDescent="0.3">
      <c r="B583" s="22">
        <v>38933</v>
      </c>
      <c r="C583" t="s">
        <v>11</v>
      </c>
      <c r="D583">
        <v>2006</v>
      </c>
      <c r="E583">
        <f>SUMIFS('Yİ-ÜFE AYLIK'!E:E,'Yİ-ÜFE AYLIK'!D:D,'Yİ-ÜFE GÜNLÜK'!D583,'Yİ-ÜFE AYLIK'!C:C,'Yİ-ÜFE GÜNLÜK'!C583)</f>
        <v>135.42908920355563</v>
      </c>
    </row>
    <row r="584" spans="2:5" x14ac:dyDescent="0.3">
      <c r="B584" s="22">
        <v>38934</v>
      </c>
      <c r="C584" t="s">
        <v>11</v>
      </c>
      <c r="D584">
        <v>2006</v>
      </c>
      <c r="E584">
        <f>SUMIFS('Yİ-ÜFE AYLIK'!E:E,'Yİ-ÜFE AYLIK'!D:D,'Yİ-ÜFE GÜNLÜK'!D584,'Yİ-ÜFE AYLIK'!C:C,'Yİ-ÜFE GÜNLÜK'!C584)</f>
        <v>135.42908920355563</v>
      </c>
    </row>
    <row r="585" spans="2:5" x14ac:dyDescent="0.3">
      <c r="B585" s="22">
        <v>38935</v>
      </c>
      <c r="C585" t="s">
        <v>11</v>
      </c>
      <c r="D585">
        <v>2006</v>
      </c>
      <c r="E585">
        <f>SUMIFS('Yİ-ÜFE AYLIK'!E:E,'Yİ-ÜFE AYLIK'!D:D,'Yİ-ÜFE GÜNLÜK'!D585,'Yİ-ÜFE AYLIK'!C:C,'Yİ-ÜFE GÜNLÜK'!C585)</f>
        <v>135.42908920355563</v>
      </c>
    </row>
    <row r="586" spans="2:5" x14ac:dyDescent="0.3">
      <c r="B586" s="22">
        <v>38936</v>
      </c>
      <c r="C586" t="s">
        <v>11</v>
      </c>
      <c r="D586">
        <v>2006</v>
      </c>
      <c r="E586">
        <f>SUMIFS('Yİ-ÜFE AYLIK'!E:E,'Yİ-ÜFE AYLIK'!D:D,'Yİ-ÜFE GÜNLÜK'!D586,'Yİ-ÜFE AYLIK'!C:C,'Yİ-ÜFE GÜNLÜK'!C586)</f>
        <v>135.42908920355563</v>
      </c>
    </row>
    <row r="587" spans="2:5" x14ac:dyDescent="0.3">
      <c r="B587" s="22">
        <v>38937</v>
      </c>
      <c r="C587" t="s">
        <v>11</v>
      </c>
      <c r="D587">
        <v>2006</v>
      </c>
      <c r="E587">
        <f>SUMIFS('Yİ-ÜFE AYLIK'!E:E,'Yİ-ÜFE AYLIK'!D:D,'Yİ-ÜFE GÜNLÜK'!D587,'Yİ-ÜFE AYLIK'!C:C,'Yİ-ÜFE GÜNLÜK'!C587)</f>
        <v>135.42908920355563</v>
      </c>
    </row>
    <row r="588" spans="2:5" x14ac:dyDescent="0.3">
      <c r="B588" s="22">
        <v>38938</v>
      </c>
      <c r="C588" t="s">
        <v>11</v>
      </c>
      <c r="D588">
        <v>2006</v>
      </c>
      <c r="E588">
        <f>SUMIFS('Yİ-ÜFE AYLIK'!E:E,'Yİ-ÜFE AYLIK'!D:D,'Yİ-ÜFE GÜNLÜK'!D588,'Yİ-ÜFE AYLIK'!C:C,'Yİ-ÜFE GÜNLÜK'!C588)</f>
        <v>135.42908920355563</v>
      </c>
    </row>
    <row r="589" spans="2:5" x14ac:dyDescent="0.3">
      <c r="B589" s="22">
        <v>38939</v>
      </c>
      <c r="C589" t="s">
        <v>11</v>
      </c>
      <c r="D589">
        <v>2006</v>
      </c>
      <c r="E589">
        <f>SUMIFS('Yİ-ÜFE AYLIK'!E:E,'Yİ-ÜFE AYLIK'!D:D,'Yİ-ÜFE GÜNLÜK'!D589,'Yİ-ÜFE AYLIK'!C:C,'Yİ-ÜFE GÜNLÜK'!C589)</f>
        <v>135.42908920355563</v>
      </c>
    </row>
    <row r="590" spans="2:5" x14ac:dyDescent="0.3">
      <c r="B590" s="22">
        <v>38940</v>
      </c>
      <c r="C590" t="s">
        <v>11</v>
      </c>
      <c r="D590">
        <v>2006</v>
      </c>
      <c r="E590">
        <f>SUMIFS('Yİ-ÜFE AYLIK'!E:E,'Yİ-ÜFE AYLIK'!D:D,'Yİ-ÜFE GÜNLÜK'!D590,'Yİ-ÜFE AYLIK'!C:C,'Yİ-ÜFE GÜNLÜK'!C590)</f>
        <v>135.42908920355563</v>
      </c>
    </row>
    <row r="591" spans="2:5" x14ac:dyDescent="0.3">
      <c r="B591" s="22">
        <v>38941</v>
      </c>
      <c r="C591" t="s">
        <v>11</v>
      </c>
      <c r="D591">
        <v>2006</v>
      </c>
      <c r="E591">
        <f>SUMIFS('Yİ-ÜFE AYLIK'!E:E,'Yİ-ÜFE AYLIK'!D:D,'Yİ-ÜFE GÜNLÜK'!D591,'Yİ-ÜFE AYLIK'!C:C,'Yİ-ÜFE GÜNLÜK'!C591)</f>
        <v>135.42908920355563</v>
      </c>
    </row>
    <row r="592" spans="2:5" x14ac:dyDescent="0.3">
      <c r="B592" s="22">
        <v>38942</v>
      </c>
      <c r="C592" t="s">
        <v>11</v>
      </c>
      <c r="D592">
        <v>2006</v>
      </c>
      <c r="E592">
        <f>SUMIFS('Yİ-ÜFE AYLIK'!E:E,'Yİ-ÜFE AYLIK'!D:D,'Yİ-ÜFE GÜNLÜK'!D592,'Yİ-ÜFE AYLIK'!C:C,'Yİ-ÜFE GÜNLÜK'!C592)</f>
        <v>135.42908920355563</v>
      </c>
    </row>
    <row r="593" spans="2:5" x14ac:dyDescent="0.3">
      <c r="B593" s="22">
        <v>38943</v>
      </c>
      <c r="C593" t="s">
        <v>11</v>
      </c>
      <c r="D593">
        <v>2006</v>
      </c>
      <c r="E593">
        <f>SUMIFS('Yİ-ÜFE AYLIK'!E:E,'Yİ-ÜFE AYLIK'!D:D,'Yİ-ÜFE GÜNLÜK'!D593,'Yİ-ÜFE AYLIK'!C:C,'Yİ-ÜFE GÜNLÜK'!C593)</f>
        <v>135.42908920355563</v>
      </c>
    </row>
    <row r="594" spans="2:5" x14ac:dyDescent="0.3">
      <c r="B594" s="22">
        <v>38944</v>
      </c>
      <c r="C594" t="s">
        <v>11</v>
      </c>
      <c r="D594">
        <v>2006</v>
      </c>
      <c r="E594">
        <f>SUMIFS('Yİ-ÜFE AYLIK'!E:E,'Yİ-ÜFE AYLIK'!D:D,'Yİ-ÜFE GÜNLÜK'!D594,'Yİ-ÜFE AYLIK'!C:C,'Yİ-ÜFE GÜNLÜK'!C594)</f>
        <v>135.42908920355563</v>
      </c>
    </row>
    <row r="595" spans="2:5" x14ac:dyDescent="0.3">
      <c r="B595" s="22">
        <v>38945</v>
      </c>
      <c r="C595" t="s">
        <v>11</v>
      </c>
      <c r="D595">
        <v>2006</v>
      </c>
      <c r="E595">
        <f>SUMIFS('Yİ-ÜFE AYLIK'!E:E,'Yİ-ÜFE AYLIK'!D:D,'Yİ-ÜFE GÜNLÜK'!D595,'Yİ-ÜFE AYLIK'!C:C,'Yİ-ÜFE GÜNLÜK'!C595)</f>
        <v>135.42908920355563</v>
      </c>
    </row>
    <row r="596" spans="2:5" x14ac:dyDescent="0.3">
      <c r="B596" s="22">
        <v>38946</v>
      </c>
      <c r="C596" t="s">
        <v>11</v>
      </c>
      <c r="D596">
        <v>2006</v>
      </c>
      <c r="E596">
        <f>SUMIFS('Yİ-ÜFE AYLIK'!E:E,'Yİ-ÜFE AYLIK'!D:D,'Yİ-ÜFE GÜNLÜK'!D596,'Yİ-ÜFE AYLIK'!C:C,'Yİ-ÜFE GÜNLÜK'!C596)</f>
        <v>135.42908920355563</v>
      </c>
    </row>
    <row r="597" spans="2:5" x14ac:dyDescent="0.3">
      <c r="B597" s="22">
        <v>38947</v>
      </c>
      <c r="C597" t="s">
        <v>11</v>
      </c>
      <c r="D597">
        <v>2006</v>
      </c>
      <c r="E597">
        <f>SUMIFS('Yİ-ÜFE AYLIK'!E:E,'Yİ-ÜFE AYLIK'!D:D,'Yİ-ÜFE GÜNLÜK'!D597,'Yİ-ÜFE AYLIK'!C:C,'Yİ-ÜFE GÜNLÜK'!C597)</f>
        <v>135.42908920355563</v>
      </c>
    </row>
    <row r="598" spans="2:5" x14ac:dyDescent="0.3">
      <c r="B598" s="22">
        <v>38948</v>
      </c>
      <c r="C598" t="s">
        <v>11</v>
      </c>
      <c r="D598">
        <v>2006</v>
      </c>
      <c r="E598">
        <f>SUMIFS('Yİ-ÜFE AYLIK'!E:E,'Yİ-ÜFE AYLIK'!D:D,'Yİ-ÜFE GÜNLÜK'!D598,'Yİ-ÜFE AYLIK'!C:C,'Yİ-ÜFE GÜNLÜK'!C598)</f>
        <v>135.42908920355563</v>
      </c>
    </row>
    <row r="599" spans="2:5" x14ac:dyDescent="0.3">
      <c r="B599" s="22">
        <v>38949</v>
      </c>
      <c r="C599" t="s">
        <v>11</v>
      </c>
      <c r="D599">
        <v>2006</v>
      </c>
      <c r="E599">
        <f>SUMIFS('Yİ-ÜFE AYLIK'!E:E,'Yİ-ÜFE AYLIK'!D:D,'Yİ-ÜFE GÜNLÜK'!D599,'Yİ-ÜFE AYLIK'!C:C,'Yİ-ÜFE GÜNLÜK'!C599)</f>
        <v>135.42908920355563</v>
      </c>
    </row>
    <row r="600" spans="2:5" x14ac:dyDescent="0.3">
      <c r="B600" s="22">
        <v>38950</v>
      </c>
      <c r="C600" t="s">
        <v>11</v>
      </c>
      <c r="D600">
        <v>2006</v>
      </c>
      <c r="E600">
        <f>SUMIFS('Yİ-ÜFE AYLIK'!E:E,'Yİ-ÜFE AYLIK'!D:D,'Yİ-ÜFE GÜNLÜK'!D600,'Yİ-ÜFE AYLIK'!C:C,'Yİ-ÜFE GÜNLÜK'!C600)</f>
        <v>135.42908920355563</v>
      </c>
    </row>
    <row r="601" spans="2:5" x14ac:dyDescent="0.3">
      <c r="B601" s="22">
        <v>38951</v>
      </c>
      <c r="C601" t="s">
        <v>11</v>
      </c>
      <c r="D601">
        <v>2006</v>
      </c>
      <c r="E601">
        <f>SUMIFS('Yİ-ÜFE AYLIK'!E:E,'Yİ-ÜFE AYLIK'!D:D,'Yİ-ÜFE GÜNLÜK'!D601,'Yİ-ÜFE AYLIK'!C:C,'Yİ-ÜFE GÜNLÜK'!C601)</f>
        <v>135.42908920355563</v>
      </c>
    </row>
    <row r="602" spans="2:5" x14ac:dyDescent="0.3">
      <c r="B602" s="22">
        <v>38952</v>
      </c>
      <c r="C602" t="s">
        <v>11</v>
      </c>
      <c r="D602">
        <v>2006</v>
      </c>
      <c r="E602">
        <f>SUMIFS('Yİ-ÜFE AYLIK'!E:E,'Yİ-ÜFE AYLIK'!D:D,'Yİ-ÜFE GÜNLÜK'!D602,'Yİ-ÜFE AYLIK'!C:C,'Yİ-ÜFE GÜNLÜK'!C602)</f>
        <v>135.42908920355563</v>
      </c>
    </row>
    <row r="603" spans="2:5" x14ac:dyDescent="0.3">
      <c r="B603" s="22">
        <v>38953</v>
      </c>
      <c r="C603" t="s">
        <v>11</v>
      </c>
      <c r="D603">
        <v>2006</v>
      </c>
      <c r="E603">
        <f>SUMIFS('Yİ-ÜFE AYLIK'!E:E,'Yİ-ÜFE AYLIK'!D:D,'Yİ-ÜFE GÜNLÜK'!D603,'Yİ-ÜFE AYLIK'!C:C,'Yİ-ÜFE GÜNLÜK'!C603)</f>
        <v>135.42908920355563</v>
      </c>
    </row>
    <row r="604" spans="2:5" x14ac:dyDescent="0.3">
      <c r="B604" s="22">
        <v>38954</v>
      </c>
      <c r="C604" t="s">
        <v>11</v>
      </c>
      <c r="D604">
        <v>2006</v>
      </c>
      <c r="E604">
        <f>SUMIFS('Yİ-ÜFE AYLIK'!E:E,'Yİ-ÜFE AYLIK'!D:D,'Yİ-ÜFE GÜNLÜK'!D604,'Yİ-ÜFE AYLIK'!C:C,'Yİ-ÜFE GÜNLÜK'!C604)</f>
        <v>135.42908920355563</v>
      </c>
    </row>
    <row r="605" spans="2:5" x14ac:dyDescent="0.3">
      <c r="B605" s="22">
        <v>38955</v>
      </c>
      <c r="C605" t="s">
        <v>11</v>
      </c>
      <c r="D605">
        <v>2006</v>
      </c>
      <c r="E605">
        <f>SUMIFS('Yİ-ÜFE AYLIK'!E:E,'Yİ-ÜFE AYLIK'!D:D,'Yİ-ÜFE GÜNLÜK'!D605,'Yİ-ÜFE AYLIK'!C:C,'Yİ-ÜFE GÜNLÜK'!C605)</f>
        <v>135.42908920355563</v>
      </c>
    </row>
    <row r="606" spans="2:5" x14ac:dyDescent="0.3">
      <c r="B606" s="22">
        <v>38956</v>
      </c>
      <c r="C606" t="s">
        <v>11</v>
      </c>
      <c r="D606">
        <v>2006</v>
      </c>
      <c r="E606">
        <f>SUMIFS('Yİ-ÜFE AYLIK'!E:E,'Yİ-ÜFE AYLIK'!D:D,'Yİ-ÜFE GÜNLÜK'!D606,'Yİ-ÜFE AYLIK'!C:C,'Yİ-ÜFE GÜNLÜK'!C606)</f>
        <v>135.42908920355563</v>
      </c>
    </row>
    <row r="607" spans="2:5" x14ac:dyDescent="0.3">
      <c r="B607" s="22">
        <v>38957</v>
      </c>
      <c r="C607" t="s">
        <v>11</v>
      </c>
      <c r="D607">
        <v>2006</v>
      </c>
      <c r="E607">
        <f>SUMIFS('Yİ-ÜFE AYLIK'!E:E,'Yİ-ÜFE AYLIK'!D:D,'Yİ-ÜFE GÜNLÜK'!D607,'Yİ-ÜFE AYLIK'!C:C,'Yİ-ÜFE GÜNLÜK'!C607)</f>
        <v>135.42908920355563</v>
      </c>
    </row>
    <row r="608" spans="2:5" x14ac:dyDescent="0.3">
      <c r="B608" s="22">
        <v>38958</v>
      </c>
      <c r="C608" t="s">
        <v>11</v>
      </c>
      <c r="D608">
        <v>2006</v>
      </c>
      <c r="E608">
        <f>SUMIFS('Yİ-ÜFE AYLIK'!E:E,'Yİ-ÜFE AYLIK'!D:D,'Yİ-ÜFE GÜNLÜK'!D608,'Yİ-ÜFE AYLIK'!C:C,'Yİ-ÜFE GÜNLÜK'!C608)</f>
        <v>135.42908920355563</v>
      </c>
    </row>
    <row r="609" spans="2:5" x14ac:dyDescent="0.3">
      <c r="B609" s="22">
        <v>38959</v>
      </c>
      <c r="C609" t="s">
        <v>11</v>
      </c>
      <c r="D609">
        <v>2006</v>
      </c>
      <c r="E609">
        <f>SUMIFS('Yİ-ÜFE AYLIK'!E:E,'Yİ-ÜFE AYLIK'!D:D,'Yİ-ÜFE GÜNLÜK'!D609,'Yİ-ÜFE AYLIK'!C:C,'Yİ-ÜFE GÜNLÜK'!C609)</f>
        <v>135.42908920355563</v>
      </c>
    </row>
    <row r="610" spans="2:5" x14ac:dyDescent="0.3">
      <c r="B610" s="22">
        <v>38960</v>
      </c>
      <c r="C610" t="s">
        <v>11</v>
      </c>
      <c r="D610">
        <v>2006</v>
      </c>
      <c r="E610">
        <f>SUMIFS('Yİ-ÜFE AYLIK'!E:E,'Yİ-ÜFE AYLIK'!D:D,'Yİ-ÜFE GÜNLÜK'!D610,'Yİ-ÜFE AYLIK'!C:C,'Yİ-ÜFE GÜNLÜK'!C610)</f>
        <v>135.42908920355563</v>
      </c>
    </row>
    <row r="611" spans="2:5" x14ac:dyDescent="0.3">
      <c r="B611" s="22">
        <v>38961</v>
      </c>
      <c r="C611" t="s">
        <v>12</v>
      </c>
      <c r="D611">
        <v>2006</v>
      </c>
      <c r="E611">
        <f>SUMIFS('Yİ-ÜFE AYLIK'!E:E,'Yİ-ÜFE AYLIK'!D:D,'Yİ-ÜFE GÜNLÜK'!D611,'Yİ-ÜFE AYLIK'!C:C,'Yİ-ÜFE GÜNLÜK'!C611)</f>
        <v>135.11213382766786</v>
      </c>
    </row>
    <row r="612" spans="2:5" x14ac:dyDescent="0.3">
      <c r="B612" s="22">
        <v>38962</v>
      </c>
      <c r="C612" t="s">
        <v>12</v>
      </c>
      <c r="D612">
        <v>2006</v>
      </c>
      <c r="E612">
        <f>SUMIFS('Yİ-ÜFE AYLIK'!E:E,'Yİ-ÜFE AYLIK'!D:D,'Yİ-ÜFE GÜNLÜK'!D612,'Yİ-ÜFE AYLIK'!C:C,'Yİ-ÜFE GÜNLÜK'!C612)</f>
        <v>135.11213382766786</v>
      </c>
    </row>
    <row r="613" spans="2:5" x14ac:dyDescent="0.3">
      <c r="B613" s="22">
        <v>38963</v>
      </c>
      <c r="C613" t="s">
        <v>12</v>
      </c>
      <c r="D613">
        <v>2006</v>
      </c>
      <c r="E613">
        <f>SUMIFS('Yİ-ÜFE AYLIK'!E:E,'Yİ-ÜFE AYLIK'!D:D,'Yİ-ÜFE GÜNLÜK'!D613,'Yİ-ÜFE AYLIK'!C:C,'Yİ-ÜFE GÜNLÜK'!C613)</f>
        <v>135.11213382766786</v>
      </c>
    </row>
    <row r="614" spans="2:5" x14ac:dyDescent="0.3">
      <c r="B614" s="22">
        <v>38964</v>
      </c>
      <c r="C614" t="s">
        <v>12</v>
      </c>
      <c r="D614">
        <v>2006</v>
      </c>
      <c r="E614">
        <f>SUMIFS('Yİ-ÜFE AYLIK'!E:E,'Yİ-ÜFE AYLIK'!D:D,'Yİ-ÜFE GÜNLÜK'!D614,'Yİ-ÜFE AYLIK'!C:C,'Yİ-ÜFE GÜNLÜK'!C614)</f>
        <v>135.11213382766786</v>
      </c>
    </row>
    <row r="615" spans="2:5" x14ac:dyDescent="0.3">
      <c r="B615" s="22">
        <v>38965</v>
      </c>
      <c r="C615" t="s">
        <v>12</v>
      </c>
      <c r="D615">
        <v>2006</v>
      </c>
      <c r="E615">
        <f>SUMIFS('Yİ-ÜFE AYLIK'!E:E,'Yİ-ÜFE AYLIK'!D:D,'Yİ-ÜFE GÜNLÜK'!D615,'Yİ-ÜFE AYLIK'!C:C,'Yİ-ÜFE GÜNLÜK'!C615)</f>
        <v>135.11213382766786</v>
      </c>
    </row>
    <row r="616" spans="2:5" x14ac:dyDescent="0.3">
      <c r="B616" s="22">
        <v>38966</v>
      </c>
      <c r="C616" t="s">
        <v>12</v>
      </c>
      <c r="D616">
        <v>2006</v>
      </c>
      <c r="E616">
        <f>SUMIFS('Yİ-ÜFE AYLIK'!E:E,'Yİ-ÜFE AYLIK'!D:D,'Yİ-ÜFE GÜNLÜK'!D616,'Yİ-ÜFE AYLIK'!C:C,'Yİ-ÜFE GÜNLÜK'!C616)</f>
        <v>135.11213382766786</v>
      </c>
    </row>
    <row r="617" spans="2:5" x14ac:dyDescent="0.3">
      <c r="B617" s="22">
        <v>38967</v>
      </c>
      <c r="C617" t="s">
        <v>12</v>
      </c>
      <c r="D617">
        <v>2006</v>
      </c>
      <c r="E617">
        <f>SUMIFS('Yİ-ÜFE AYLIK'!E:E,'Yİ-ÜFE AYLIK'!D:D,'Yİ-ÜFE GÜNLÜK'!D617,'Yİ-ÜFE AYLIK'!C:C,'Yİ-ÜFE GÜNLÜK'!C617)</f>
        <v>135.11213382766786</v>
      </c>
    </row>
    <row r="618" spans="2:5" x14ac:dyDescent="0.3">
      <c r="B618" s="22">
        <v>38968</v>
      </c>
      <c r="C618" t="s">
        <v>12</v>
      </c>
      <c r="D618">
        <v>2006</v>
      </c>
      <c r="E618">
        <f>SUMIFS('Yİ-ÜFE AYLIK'!E:E,'Yİ-ÜFE AYLIK'!D:D,'Yİ-ÜFE GÜNLÜK'!D618,'Yİ-ÜFE AYLIK'!C:C,'Yİ-ÜFE GÜNLÜK'!C618)</f>
        <v>135.11213382766786</v>
      </c>
    </row>
    <row r="619" spans="2:5" x14ac:dyDescent="0.3">
      <c r="B619" s="22">
        <v>38969</v>
      </c>
      <c r="C619" t="s">
        <v>12</v>
      </c>
      <c r="D619">
        <v>2006</v>
      </c>
      <c r="E619">
        <f>SUMIFS('Yİ-ÜFE AYLIK'!E:E,'Yİ-ÜFE AYLIK'!D:D,'Yİ-ÜFE GÜNLÜK'!D619,'Yİ-ÜFE AYLIK'!C:C,'Yİ-ÜFE GÜNLÜK'!C619)</f>
        <v>135.11213382766786</v>
      </c>
    </row>
    <row r="620" spans="2:5" x14ac:dyDescent="0.3">
      <c r="B620" s="22">
        <v>38970</v>
      </c>
      <c r="C620" t="s">
        <v>12</v>
      </c>
      <c r="D620">
        <v>2006</v>
      </c>
      <c r="E620">
        <f>SUMIFS('Yİ-ÜFE AYLIK'!E:E,'Yİ-ÜFE AYLIK'!D:D,'Yİ-ÜFE GÜNLÜK'!D620,'Yİ-ÜFE AYLIK'!C:C,'Yİ-ÜFE GÜNLÜK'!C620)</f>
        <v>135.11213382766786</v>
      </c>
    </row>
    <row r="621" spans="2:5" x14ac:dyDescent="0.3">
      <c r="B621" s="22">
        <v>38971</v>
      </c>
      <c r="C621" t="s">
        <v>12</v>
      </c>
      <c r="D621">
        <v>2006</v>
      </c>
      <c r="E621">
        <f>SUMIFS('Yİ-ÜFE AYLIK'!E:E,'Yİ-ÜFE AYLIK'!D:D,'Yİ-ÜFE GÜNLÜK'!D621,'Yİ-ÜFE AYLIK'!C:C,'Yİ-ÜFE GÜNLÜK'!C621)</f>
        <v>135.11213382766786</v>
      </c>
    </row>
    <row r="622" spans="2:5" x14ac:dyDescent="0.3">
      <c r="B622" s="22">
        <v>38972</v>
      </c>
      <c r="C622" t="s">
        <v>12</v>
      </c>
      <c r="D622">
        <v>2006</v>
      </c>
      <c r="E622">
        <f>SUMIFS('Yİ-ÜFE AYLIK'!E:E,'Yİ-ÜFE AYLIK'!D:D,'Yİ-ÜFE GÜNLÜK'!D622,'Yİ-ÜFE AYLIK'!C:C,'Yİ-ÜFE GÜNLÜK'!C622)</f>
        <v>135.11213382766786</v>
      </c>
    </row>
    <row r="623" spans="2:5" x14ac:dyDescent="0.3">
      <c r="B623" s="22">
        <v>38973</v>
      </c>
      <c r="C623" t="s">
        <v>12</v>
      </c>
      <c r="D623">
        <v>2006</v>
      </c>
      <c r="E623">
        <f>SUMIFS('Yİ-ÜFE AYLIK'!E:E,'Yİ-ÜFE AYLIK'!D:D,'Yİ-ÜFE GÜNLÜK'!D623,'Yİ-ÜFE AYLIK'!C:C,'Yİ-ÜFE GÜNLÜK'!C623)</f>
        <v>135.11213382766786</v>
      </c>
    </row>
    <row r="624" spans="2:5" x14ac:dyDescent="0.3">
      <c r="B624" s="22">
        <v>38974</v>
      </c>
      <c r="C624" t="s">
        <v>12</v>
      </c>
      <c r="D624">
        <v>2006</v>
      </c>
      <c r="E624">
        <f>SUMIFS('Yİ-ÜFE AYLIK'!E:E,'Yİ-ÜFE AYLIK'!D:D,'Yİ-ÜFE GÜNLÜK'!D624,'Yİ-ÜFE AYLIK'!C:C,'Yİ-ÜFE GÜNLÜK'!C624)</f>
        <v>135.11213382766786</v>
      </c>
    </row>
    <row r="625" spans="2:5" x14ac:dyDescent="0.3">
      <c r="B625" s="22">
        <v>38975</v>
      </c>
      <c r="C625" t="s">
        <v>12</v>
      </c>
      <c r="D625">
        <v>2006</v>
      </c>
      <c r="E625">
        <f>SUMIFS('Yİ-ÜFE AYLIK'!E:E,'Yİ-ÜFE AYLIK'!D:D,'Yİ-ÜFE GÜNLÜK'!D625,'Yİ-ÜFE AYLIK'!C:C,'Yİ-ÜFE GÜNLÜK'!C625)</f>
        <v>135.11213382766786</v>
      </c>
    </row>
    <row r="626" spans="2:5" x14ac:dyDescent="0.3">
      <c r="B626" s="22">
        <v>38976</v>
      </c>
      <c r="C626" t="s">
        <v>12</v>
      </c>
      <c r="D626">
        <v>2006</v>
      </c>
      <c r="E626">
        <f>SUMIFS('Yİ-ÜFE AYLIK'!E:E,'Yİ-ÜFE AYLIK'!D:D,'Yİ-ÜFE GÜNLÜK'!D626,'Yİ-ÜFE AYLIK'!C:C,'Yİ-ÜFE GÜNLÜK'!C626)</f>
        <v>135.11213382766786</v>
      </c>
    </row>
    <row r="627" spans="2:5" x14ac:dyDescent="0.3">
      <c r="B627" s="22">
        <v>38977</v>
      </c>
      <c r="C627" t="s">
        <v>12</v>
      </c>
      <c r="D627">
        <v>2006</v>
      </c>
      <c r="E627">
        <f>SUMIFS('Yİ-ÜFE AYLIK'!E:E,'Yİ-ÜFE AYLIK'!D:D,'Yİ-ÜFE GÜNLÜK'!D627,'Yİ-ÜFE AYLIK'!C:C,'Yİ-ÜFE GÜNLÜK'!C627)</f>
        <v>135.11213382766786</v>
      </c>
    </row>
    <row r="628" spans="2:5" x14ac:dyDescent="0.3">
      <c r="B628" s="22">
        <v>38978</v>
      </c>
      <c r="C628" t="s">
        <v>12</v>
      </c>
      <c r="D628">
        <v>2006</v>
      </c>
      <c r="E628">
        <f>SUMIFS('Yİ-ÜFE AYLIK'!E:E,'Yİ-ÜFE AYLIK'!D:D,'Yİ-ÜFE GÜNLÜK'!D628,'Yİ-ÜFE AYLIK'!C:C,'Yİ-ÜFE GÜNLÜK'!C628)</f>
        <v>135.11213382766786</v>
      </c>
    </row>
    <row r="629" spans="2:5" x14ac:dyDescent="0.3">
      <c r="B629" s="22">
        <v>38979</v>
      </c>
      <c r="C629" t="s">
        <v>12</v>
      </c>
      <c r="D629">
        <v>2006</v>
      </c>
      <c r="E629">
        <f>SUMIFS('Yİ-ÜFE AYLIK'!E:E,'Yİ-ÜFE AYLIK'!D:D,'Yİ-ÜFE GÜNLÜK'!D629,'Yİ-ÜFE AYLIK'!C:C,'Yİ-ÜFE GÜNLÜK'!C629)</f>
        <v>135.11213382766786</v>
      </c>
    </row>
    <row r="630" spans="2:5" x14ac:dyDescent="0.3">
      <c r="B630" s="22">
        <v>38980</v>
      </c>
      <c r="C630" t="s">
        <v>12</v>
      </c>
      <c r="D630">
        <v>2006</v>
      </c>
      <c r="E630">
        <f>SUMIFS('Yİ-ÜFE AYLIK'!E:E,'Yİ-ÜFE AYLIK'!D:D,'Yİ-ÜFE GÜNLÜK'!D630,'Yİ-ÜFE AYLIK'!C:C,'Yİ-ÜFE GÜNLÜK'!C630)</f>
        <v>135.11213382766786</v>
      </c>
    </row>
    <row r="631" spans="2:5" x14ac:dyDescent="0.3">
      <c r="B631" s="22">
        <v>38981</v>
      </c>
      <c r="C631" t="s">
        <v>12</v>
      </c>
      <c r="D631">
        <v>2006</v>
      </c>
      <c r="E631">
        <f>SUMIFS('Yİ-ÜFE AYLIK'!E:E,'Yİ-ÜFE AYLIK'!D:D,'Yİ-ÜFE GÜNLÜK'!D631,'Yİ-ÜFE AYLIK'!C:C,'Yİ-ÜFE GÜNLÜK'!C631)</f>
        <v>135.11213382766786</v>
      </c>
    </row>
    <row r="632" spans="2:5" x14ac:dyDescent="0.3">
      <c r="B632" s="22">
        <v>38982</v>
      </c>
      <c r="C632" t="s">
        <v>12</v>
      </c>
      <c r="D632">
        <v>2006</v>
      </c>
      <c r="E632">
        <f>SUMIFS('Yİ-ÜFE AYLIK'!E:E,'Yİ-ÜFE AYLIK'!D:D,'Yİ-ÜFE GÜNLÜK'!D632,'Yİ-ÜFE AYLIK'!C:C,'Yİ-ÜFE GÜNLÜK'!C632)</f>
        <v>135.11213382766786</v>
      </c>
    </row>
    <row r="633" spans="2:5" x14ac:dyDescent="0.3">
      <c r="B633" s="22">
        <v>38983</v>
      </c>
      <c r="C633" t="s">
        <v>12</v>
      </c>
      <c r="D633">
        <v>2006</v>
      </c>
      <c r="E633">
        <f>SUMIFS('Yİ-ÜFE AYLIK'!E:E,'Yİ-ÜFE AYLIK'!D:D,'Yİ-ÜFE GÜNLÜK'!D633,'Yİ-ÜFE AYLIK'!C:C,'Yİ-ÜFE GÜNLÜK'!C633)</f>
        <v>135.11213382766786</v>
      </c>
    </row>
    <row r="634" spans="2:5" x14ac:dyDescent="0.3">
      <c r="B634" s="22">
        <v>38984</v>
      </c>
      <c r="C634" t="s">
        <v>12</v>
      </c>
      <c r="D634">
        <v>2006</v>
      </c>
      <c r="E634">
        <f>SUMIFS('Yİ-ÜFE AYLIK'!E:E,'Yİ-ÜFE AYLIK'!D:D,'Yİ-ÜFE GÜNLÜK'!D634,'Yİ-ÜFE AYLIK'!C:C,'Yİ-ÜFE GÜNLÜK'!C634)</f>
        <v>135.11213382766786</v>
      </c>
    </row>
    <row r="635" spans="2:5" x14ac:dyDescent="0.3">
      <c r="B635" s="22">
        <v>38985</v>
      </c>
      <c r="C635" t="s">
        <v>12</v>
      </c>
      <c r="D635">
        <v>2006</v>
      </c>
      <c r="E635">
        <f>SUMIFS('Yİ-ÜFE AYLIK'!E:E,'Yİ-ÜFE AYLIK'!D:D,'Yİ-ÜFE GÜNLÜK'!D635,'Yİ-ÜFE AYLIK'!C:C,'Yİ-ÜFE GÜNLÜK'!C635)</f>
        <v>135.11213382766786</v>
      </c>
    </row>
    <row r="636" spans="2:5" x14ac:dyDescent="0.3">
      <c r="B636" s="22">
        <v>38986</v>
      </c>
      <c r="C636" t="s">
        <v>12</v>
      </c>
      <c r="D636">
        <v>2006</v>
      </c>
      <c r="E636">
        <f>SUMIFS('Yİ-ÜFE AYLIK'!E:E,'Yİ-ÜFE AYLIK'!D:D,'Yİ-ÜFE GÜNLÜK'!D636,'Yİ-ÜFE AYLIK'!C:C,'Yİ-ÜFE GÜNLÜK'!C636)</f>
        <v>135.11213382766786</v>
      </c>
    </row>
    <row r="637" spans="2:5" x14ac:dyDescent="0.3">
      <c r="B637" s="22">
        <v>38987</v>
      </c>
      <c r="C637" t="s">
        <v>12</v>
      </c>
      <c r="D637">
        <v>2006</v>
      </c>
      <c r="E637">
        <f>SUMIFS('Yİ-ÜFE AYLIK'!E:E,'Yİ-ÜFE AYLIK'!D:D,'Yİ-ÜFE GÜNLÜK'!D637,'Yİ-ÜFE AYLIK'!C:C,'Yİ-ÜFE GÜNLÜK'!C637)</f>
        <v>135.11213382766786</v>
      </c>
    </row>
    <row r="638" spans="2:5" x14ac:dyDescent="0.3">
      <c r="B638" s="22">
        <v>38988</v>
      </c>
      <c r="C638" t="s">
        <v>12</v>
      </c>
      <c r="D638">
        <v>2006</v>
      </c>
      <c r="E638">
        <f>SUMIFS('Yİ-ÜFE AYLIK'!E:E,'Yİ-ÜFE AYLIK'!D:D,'Yİ-ÜFE GÜNLÜK'!D638,'Yİ-ÜFE AYLIK'!C:C,'Yİ-ÜFE GÜNLÜK'!C638)</f>
        <v>135.11213382766786</v>
      </c>
    </row>
    <row r="639" spans="2:5" x14ac:dyDescent="0.3">
      <c r="B639" s="22">
        <v>38989</v>
      </c>
      <c r="C639" t="s">
        <v>12</v>
      </c>
      <c r="D639">
        <v>2006</v>
      </c>
      <c r="E639">
        <f>SUMIFS('Yİ-ÜFE AYLIK'!E:E,'Yİ-ÜFE AYLIK'!D:D,'Yİ-ÜFE GÜNLÜK'!D639,'Yİ-ÜFE AYLIK'!C:C,'Yİ-ÜFE GÜNLÜK'!C639)</f>
        <v>135.11213382766786</v>
      </c>
    </row>
    <row r="640" spans="2:5" x14ac:dyDescent="0.3">
      <c r="B640" s="22">
        <v>38990</v>
      </c>
      <c r="C640" t="s">
        <v>12</v>
      </c>
      <c r="D640">
        <v>2006</v>
      </c>
      <c r="E640">
        <f>SUMIFS('Yİ-ÜFE AYLIK'!E:E,'Yİ-ÜFE AYLIK'!D:D,'Yİ-ÜFE GÜNLÜK'!D640,'Yİ-ÜFE AYLIK'!C:C,'Yİ-ÜFE GÜNLÜK'!C640)</f>
        <v>135.11213382766786</v>
      </c>
    </row>
    <row r="641" spans="2:5" x14ac:dyDescent="0.3">
      <c r="B641" s="22">
        <v>38991</v>
      </c>
      <c r="C641" t="s">
        <v>13</v>
      </c>
      <c r="D641">
        <v>2006</v>
      </c>
      <c r="E641">
        <f>SUMIFS('Yİ-ÜFE AYLIK'!E:E,'Yİ-ÜFE AYLIK'!D:D,'Yİ-ÜFE GÜNLÜK'!D641,'Yİ-ÜFE AYLIK'!C:C,'Yİ-ÜFE GÜNLÜK'!C641)</f>
        <v>135.72623486845046</v>
      </c>
    </row>
    <row r="642" spans="2:5" x14ac:dyDescent="0.3">
      <c r="B642" s="22">
        <v>38992</v>
      </c>
      <c r="C642" t="s">
        <v>13</v>
      </c>
      <c r="D642">
        <v>2006</v>
      </c>
      <c r="E642">
        <f>SUMIFS('Yİ-ÜFE AYLIK'!E:E,'Yİ-ÜFE AYLIK'!D:D,'Yİ-ÜFE GÜNLÜK'!D642,'Yİ-ÜFE AYLIK'!C:C,'Yİ-ÜFE GÜNLÜK'!C642)</f>
        <v>135.72623486845046</v>
      </c>
    </row>
    <row r="643" spans="2:5" x14ac:dyDescent="0.3">
      <c r="B643" s="22">
        <v>38993</v>
      </c>
      <c r="C643" t="s">
        <v>13</v>
      </c>
      <c r="D643">
        <v>2006</v>
      </c>
      <c r="E643">
        <f>SUMIFS('Yİ-ÜFE AYLIK'!E:E,'Yİ-ÜFE AYLIK'!D:D,'Yİ-ÜFE GÜNLÜK'!D643,'Yİ-ÜFE AYLIK'!C:C,'Yİ-ÜFE GÜNLÜK'!C643)</f>
        <v>135.72623486845046</v>
      </c>
    </row>
    <row r="644" spans="2:5" x14ac:dyDescent="0.3">
      <c r="B644" s="22">
        <v>38994</v>
      </c>
      <c r="C644" t="s">
        <v>13</v>
      </c>
      <c r="D644">
        <v>2006</v>
      </c>
      <c r="E644">
        <f>SUMIFS('Yİ-ÜFE AYLIK'!E:E,'Yİ-ÜFE AYLIK'!D:D,'Yİ-ÜFE GÜNLÜK'!D644,'Yİ-ÜFE AYLIK'!C:C,'Yİ-ÜFE GÜNLÜK'!C644)</f>
        <v>135.72623486845046</v>
      </c>
    </row>
    <row r="645" spans="2:5" x14ac:dyDescent="0.3">
      <c r="B645" s="22">
        <v>38995</v>
      </c>
      <c r="C645" t="s">
        <v>13</v>
      </c>
      <c r="D645">
        <v>2006</v>
      </c>
      <c r="E645">
        <f>SUMIFS('Yİ-ÜFE AYLIK'!E:E,'Yİ-ÜFE AYLIK'!D:D,'Yİ-ÜFE GÜNLÜK'!D645,'Yİ-ÜFE AYLIK'!C:C,'Yİ-ÜFE GÜNLÜK'!C645)</f>
        <v>135.72623486845046</v>
      </c>
    </row>
    <row r="646" spans="2:5" x14ac:dyDescent="0.3">
      <c r="B646" s="22">
        <v>38996</v>
      </c>
      <c r="C646" t="s">
        <v>13</v>
      </c>
      <c r="D646">
        <v>2006</v>
      </c>
      <c r="E646">
        <f>SUMIFS('Yİ-ÜFE AYLIK'!E:E,'Yİ-ÜFE AYLIK'!D:D,'Yİ-ÜFE GÜNLÜK'!D646,'Yİ-ÜFE AYLIK'!C:C,'Yİ-ÜFE GÜNLÜK'!C646)</f>
        <v>135.72623486845046</v>
      </c>
    </row>
    <row r="647" spans="2:5" x14ac:dyDescent="0.3">
      <c r="B647" s="22">
        <v>38997</v>
      </c>
      <c r="C647" t="s">
        <v>13</v>
      </c>
      <c r="D647">
        <v>2006</v>
      </c>
      <c r="E647">
        <f>SUMIFS('Yİ-ÜFE AYLIK'!E:E,'Yİ-ÜFE AYLIK'!D:D,'Yİ-ÜFE GÜNLÜK'!D647,'Yİ-ÜFE AYLIK'!C:C,'Yİ-ÜFE GÜNLÜK'!C647)</f>
        <v>135.72623486845046</v>
      </c>
    </row>
    <row r="648" spans="2:5" x14ac:dyDescent="0.3">
      <c r="B648" s="22">
        <v>38998</v>
      </c>
      <c r="C648" t="s">
        <v>13</v>
      </c>
      <c r="D648">
        <v>2006</v>
      </c>
      <c r="E648">
        <f>SUMIFS('Yİ-ÜFE AYLIK'!E:E,'Yİ-ÜFE AYLIK'!D:D,'Yİ-ÜFE GÜNLÜK'!D648,'Yİ-ÜFE AYLIK'!C:C,'Yİ-ÜFE GÜNLÜK'!C648)</f>
        <v>135.72623486845046</v>
      </c>
    </row>
    <row r="649" spans="2:5" x14ac:dyDescent="0.3">
      <c r="B649" s="22">
        <v>38999</v>
      </c>
      <c r="C649" t="s">
        <v>13</v>
      </c>
      <c r="D649">
        <v>2006</v>
      </c>
      <c r="E649">
        <f>SUMIFS('Yİ-ÜFE AYLIK'!E:E,'Yİ-ÜFE AYLIK'!D:D,'Yİ-ÜFE GÜNLÜK'!D649,'Yİ-ÜFE AYLIK'!C:C,'Yİ-ÜFE GÜNLÜK'!C649)</f>
        <v>135.72623486845046</v>
      </c>
    </row>
    <row r="650" spans="2:5" x14ac:dyDescent="0.3">
      <c r="B650" s="22">
        <v>39000</v>
      </c>
      <c r="C650" t="s">
        <v>13</v>
      </c>
      <c r="D650">
        <v>2006</v>
      </c>
      <c r="E650">
        <f>SUMIFS('Yİ-ÜFE AYLIK'!E:E,'Yİ-ÜFE AYLIK'!D:D,'Yİ-ÜFE GÜNLÜK'!D650,'Yİ-ÜFE AYLIK'!C:C,'Yİ-ÜFE GÜNLÜK'!C650)</f>
        <v>135.72623486845046</v>
      </c>
    </row>
    <row r="651" spans="2:5" x14ac:dyDescent="0.3">
      <c r="B651" s="22">
        <v>39001</v>
      </c>
      <c r="C651" t="s">
        <v>13</v>
      </c>
      <c r="D651">
        <v>2006</v>
      </c>
      <c r="E651">
        <f>SUMIFS('Yİ-ÜFE AYLIK'!E:E,'Yİ-ÜFE AYLIK'!D:D,'Yİ-ÜFE GÜNLÜK'!D651,'Yİ-ÜFE AYLIK'!C:C,'Yİ-ÜFE GÜNLÜK'!C651)</f>
        <v>135.72623486845046</v>
      </c>
    </row>
    <row r="652" spans="2:5" x14ac:dyDescent="0.3">
      <c r="B652" s="22">
        <v>39002</v>
      </c>
      <c r="C652" t="s">
        <v>13</v>
      </c>
      <c r="D652">
        <v>2006</v>
      </c>
      <c r="E652">
        <f>SUMIFS('Yİ-ÜFE AYLIK'!E:E,'Yİ-ÜFE AYLIK'!D:D,'Yİ-ÜFE GÜNLÜK'!D652,'Yİ-ÜFE AYLIK'!C:C,'Yİ-ÜFE GÜNLÜK'!C652)</f>
        <v>135.72623486845046</v>
      </c>
    </row>
    <row r="653" spans="2:5" x14ac:dyDescent="0.3">
      <c r="B653" s="22">
        <v>39003</v>
      </c>
      <c r="C653" t="s">
        <v>13</v>
      </c>
      <c r="D653">
        <v>2006</v>
      </c>
      <c r="E653">
        <f>SUMIFS('Yİ-ÜFE AYLIK'!E:E,'Yİ-ÜFE AYLIK'!D:D,'Yİ-ÜFE GÜNLÜK'!D653,'Yİ-ÜFE AYLIK'!C:C,'Yİ-ÜFE GÜNLÜK'!C653)</f>
        <v>135.72623486845046</v>
      </c>
    </row>
    <row r="654" spans="2:5" x14ac:dyDescent="0.3">
      <c r="B654" s="22">
        <v>39004</v>
      </c>
      <c r="C654" t="s">
        <v>13</v>
      </c>
      <c r="D654">
        <v>2006</v>
      </c>
      <c r="E654">
        <f>SUMIFS('Yİ-ÜFE AYLIK'!E:E,'Yİ-ÜFE AYLIK'!D:D,'Yİ-ÜFE GÜNLÜK'!D654,'Yİ-ÜFE AYLIK'!C:C,'Yİ-ÜFE GÜNLÜK'!C654)</f>
        <v>135.72623486845046</v>
      </c>
    </row>
    <row r="655" spans="2:5" x14ac:dyDescent="0.3">
      <c r="B655" s="22">
        <v>39005</v>
      </c>
      <c r="C655" t="s">
        <v>13</v>
      </c>
      <c r="D655">
        <v>2006</v>
      </c>
      <c r="E655">
        <f>SUMIFS('Yİ-ÜFE AYLIK'!E:E,'Yİ-ÜFE AYLIK'!D:D,'Yİ-ÜFE GÜNLÜK'!D655,'Yİ-ÜFE AYLIK'!C:C,'Yİ-ÜFE GÜNLÜK'!C655)</f>
        <v>135.72623486845046</v>
      </c>
    </row>
    <row r="656" spans="2:5" x14ac:dyDescent="0.3">
      <c r="B656" s="22">
        <v>39006</v>
      </c>
      <c r="C656" t="s">
        <v>13</v>
      </c>
      <c r="D656">
        <v>2006</v>
      </c>
      <c r="E656">
        <f>SUMIFS('Yİ-ÜFE AYLIK'!E:E,'Yİ-ÜFE AYLIK'!D:D,'Yİ-ÜFE GÜNLÜK'!D656,'Yİ-ÜFE AYLIK'!C:C,'Yİ-ÜFE GÜNLÜK'!C656)</f>
        <v>135.72623486845046</v>
      </c>
    </row>
    <row r="657" spans="2:5" x14ac:dyDescent="0.3">
      <c r="B657" s="22">
        <v>39007</v>
      </c>
      <c r="C657" t="s">
        <v>13</v>
      </c>
      <c r="D657">
        <v>2006</v>
      </c>
      <c r="E657">
        <f>SUMIFS('Yİ-ÜFE AYLIK'!E:E,'Yİ-ÜFE AYLIK'!D:D,'Yİ-ÜFE GÜNLÜK'!D657,'Yİ-ÜFE AYLIK'!C:C,'Yİ-ÜFE GÜNLÜK'!C657)</f>
        <v>135.72623486845046</v>
      </c>
    </row>
    <row r="658" spans="2:5" x14ac:dyDescent="0.3">
      <c r="B658" s="22">
        <v>39008</v>
      </c>
      <c r="C658" t="s">
        <v>13</v>
      </c>
      <c r="D658">
        <v>2006</v>
      </c>
      <c r="E658">
        <f>SUMIFS('Yİ-ÜFE AYLIK'!E:E,'Yİ-ÜFE AYLIK'!D:D,'Yİ-ÜFE GÜNLÜK'!D658,'Yİ-ÜFE AYLIK'!C:C,'Yİ-ÜFE GÜNLÜK'!C658)</f>
        <v>135.72623486845046</v>
      </c>
    </row>
    <row r="659" spans="2:5" x14ac:dyDescent="0.3">
      <c r="B659" s="22">
        <v>39009</v>
      </c>
      <c r="C659" t="s">
        <v>13</v>
      </c>
      <c r="D659">
        <v>2006</v>
      </c>
      <c r="E659">
        <f>SUMIFS('Yİ-ÜFE AYLIK'!E:E,'Yİ-ÜFE AYLIK'!D:D,'Yİ-ÜFE GÜNLÜK'!D659,'Yİ-ÜFE AYLIK'!C:C,'Yİ-ÜFE GÜNLÜK'!C659)</f>
        <v>135.72623486845046</v>
      </c>
    </row>
    <row r="660" spans="2:5" x14ac:dyDescent="0.3">
      <c r="B660" s="22">
        <v>39010</v>
      </c>
      <c r="C660" t="s">
        <v>13</v>
      </c>
      <c r="D660">
        <v>2006</v>
      </c>
      <c r="E660">
        <f>SUMIFS('Yİ-ÜFE AYLIK'!E:E,'Yİ-ÜFE AYLIK'!D:D,'Yİ-ÜFE GÜNLÜK'!D660,'Yİ-ÜFE AYLIK'!C:C,'Yİ-ÜFE GÜNLÜK'!C660)</f>
        <v>135.72623486845046</v>
      </c>
    </row>
    <row r="661" spans="2:5" x14ac:dyDescent="0.3">
      <c r="B661" s="22">
        <v>39011</v>
      </c>
      <c r="C661" t="s">
        <v>13</v>
      </c>
      <c r="D661">
        <v>2006</v>
      </c>
      <c r="E661">
        <f>SUMIFS('Yİ-ÜFE AYLIK'!E:E,'Yİ-ÜFE AYLIK'!D:D,'Yİ-ÜFE GÜNLÜK'!D661,'Yİ-ÜFE AYLIK'!C:C,'Yİ-ÜFE GÜNLÜK'!C661)</f>
        <v>135.72623486845046</v>
      </c>
    </row>
    <row r="662" spans="2:5" x14ac:dyDescent="0.3">
      <c r="B662" s="22">
        <v>39012</v>
      </c>
      <c r="C662" t="s">
        <v>13</v>
      </c>
      <c r="D662">
        <v>2006</v>
      </c>
      <c r="E662">
        <f>SUMIFS('Yİ-ÜFE AYLIK'!E:E,'Yİ-ÜFE AYLIK'!D:D,'Yİ-ÜFE GÜNLÜK'!D662,'Yİ-ÜFE AYLIK'!C:C,'Yİ-ÜFE GÜNLÜK'!C662)</f>
        <v>135.72623486845046</v>
      </c>
    </row>
    <row r="663" spans="2:5" x14ac:dyDescent="0.3">
      <c r="B663" s="22">
        <v>39013</v>
      </c>
      <c r="C663" t="s">
        <v>13</v>
      </c>
      <c r="D663">
        <v>2006</v>
      </c>
      <c r="E663">
        <f>SUMIFS('Yİ-ÜFE AYLIK'!E:E,'Yİ-ÜFE AYLIK'!D:D,'Yİ-ÜFE GÜNLÜK'!D663,'Yİ-ÜFE AYLIK'!C:C,'Yİ-ÜFE GÜNLÜK'!C663)</f>
        <v>135.72623486845046</v>
      </c>
    </row>
    <row r="664" spans="2:5" x14ac:dyDescent="0.3">
      <c r="B664" s="22">
        <v>39014</v>
      </c>
      <c r="C664" t="s">
        <v>13</v>
      </c>
      <c r="D664">
        <v>2006</v>
      </c>
      <c r="E664">
        <f>SUMIFS('Yİ-ÜFE AYLIK'!E:E,'Yİ-ÜFE AYLIK'!D:D,'Yİ-ÜFE GÜNLÜK'!D664,'Yİ-ÜFE AYLIK'!C:C,'Yİ-ÜFE GÜNLÜK'!C664)</f>
        <v>135.72623486845046</v>
      </c>
    </row>
    <row r="665" spans="2:5" x14ac:dyDescent="0.3">
      <c r="B665" s="22">
        <v>39015</v>
      </c>
      <c r="C665" t="s">
        <v>13</v>
      </c>
      <c r="D665">
        <v>2006</v>
      </c>
      <c r="E665">
        <f>SUMIFS('Yİ-ÜFE AYLIK'!E:E,'Yİ-ÜFE AYLIK'!D:D,'Yİ-ÜFE GÜNLÜK'!D665,'Yİ-ÜFE AYLIK'!C:C,'Yİ-ÜFE GÜNLÜK'!C665)</f>
        <v>135.72623486845046</v>
      </c>
    </row>
    <row r="666" spans="2:5" x14ac:dyDescent="0.3">
      <c r="B666" s="22">
        <v>39016</v>
      </c>
      <c r="C666" t="s">
        <v>13</v>
      </c>
      <c r="D666">
        <v>2006</v>
      </c>
      <c r="E666">
        <f>SUMIFS('Yİ-ÜFE AYLIK'!E:E,'Yİ-ÜFE AYLIK'!D:D,'Yİ-ÜFE GÜNLÜK'!D666,'Yİ-ÜFE AYLIK'!C:C,'Yİ-ÜFE GÜNLÜK'!C666)</f>
        <v>135.72623486845046</v>
      </c>
    </row>
    <row r="667" spans="2:5" x14ac:dyDescent="0.3">
      <c r="B667" s="22">
        <v>39017</v>
      </c>
      <c r="C667" t="s">
        <v>13</v>
      </c>
      <c r="D667">
        <v>2006</v>
      </c>
      <c r="E667">
        <f>SUMIFS('Yİ-ÜFE AYLIK'!E:E,'Yİ-ÜFE AYLIK'!D:D,'Yİ-ÜFE GÜNLÜK'!D667,'Yİ-ÜFE AYLIK'!C:C,'Yİ-ÜFE GÜNLÜK'!C667)</f>
        <v>135.72623486845046</v>
      </c>
    </row>
    <row r="668" spans="2:5" x14ac:dyDescent="0.3">
      <c r="B668" s="22">
        <v>39018</v>
      </c>
      <c r="C668" t="s">
        <v>13</v>
      </c>
      <c r="D668">
        <v>2006</v>
      </c>
      <c r="E668">
        <f>SUMIFS('Yİ-ÜFE AYLIK'!E:E,'Yİ-ÜFE AYLIK'!D:D,'Yİ-ÜFE GÜNLÜK'!D668,'Yİ-ÜFE AYLIK'!C:C,'Yİ-ÜFE GÜNLÜK'!C668)</f>
        <v>135.72623486845046</v>
      </c>
    </row>
    <row r="669" spans="2:5" x14ac:dyDescent="0.3">
      <c r="B669" s="22">
        <v>39019</v>
      </c>
      <c r="C669" t="s">
        <v>13</v>
      </c>
      <c r="D669">
        <v>2006</v>
      </c>
      <c r="E669">
        <f>SUMIFS('Yİ-ÜFE AYLIK'!E:E,'Yİ-ÜFE AYLIK'!D:D,'Yİ-ÜFE GÜNLÜK'!D669,'Yİ-ÜFE AYLIK'!C:C,'Yİ-ÜFE GÜNLÜK'!C669)</f>
        <v>135.72623486845046</v>
      </c>
    </row>
    <row r="670" spans="2:5" x14ac:dyDescent="0.3">
      <c r="B670" s="22">
        <v>39020</v>
      </c>
      <c r="C670" t="s">
        <v>13</v>
      </c>
      <c r="D670">
        <v>2006</v>
      </c>
      <c r="E670">
        <f>SUMIFS('Yİ-ÜFE AYLIK'!E:E,'Yİ-ÜFE AYLIK'!D:D,'Yİ-ÜFE GÜNLÜK'!D670,'Yİ-ÜFE AYLIK'!C:C,'Yİ-ÜFE GÜNLÜK'!C670)</f>
        <v>135.72623486845046</v>
      </c>
    </row>
    <row r="671" spans="2:5" x14ac:dyDescent="0.3">
      <c r="B671" s="22">
        <v>39021</v>
      </c>
      <c r="C671" t="s">
        <v>13</v>
      </c>
      <c r="D671">
        <v>2006</v>
      </c>
      <c r="E671">
        <f>SUMIFS('Yİ-ÜFE AYLIK'!E:E,'Yİ-ÜFE AYLIK'!D:D,'Yİ-ÜFE GÜNLÜK'!D671,'Yİ-ÜFE AYLIK'!C:C,'Yİ-ÜFE GÜNLÜK'!C671)</f>
        <v>135.72623486845046</v>
      </c>
    </row>
    <row r="672" spans="2:5" x14ac:dyDescent="0.3">
      <c r="B672" s="22">
        <v>39022</v>
      </c>
      <c r="C672" t="s">
        <v>14</v>
      </c>
      <c r="D672">
        <v>2006</v>
      </c>
      <c r="E672">
        <f>SUMIFS('Yİ-ÜFE AYLIK'!E:E,'Yİ-ÜFE AYLIK'!D:D,'Yİ-ÜFE GÜNLÜK'!D672,'Yİ-ÜFE AYLIK'!C:C,'Yİ-ÜFE GÜNLÜK'!C672)</f>
        <v>135.33004064859071</v>
      </c>
    </row>
    <row r="673" spans="2:5" x14ac:dyDescent="0.3">
      <c r="B673" s="22">
        <v>39023</v>
      </c>
      <c r="C673" t="s">
        <v>14</v>
      </c>
      <c r="D673">
        <v>2006</v>
      </c>
      <c r="E673">
        <f>SUMIFS('Yİ-ÜFE AYLIK'!E:E,'Yİ-ÜFE AYLIK'!D:D,'Yİ-ÜFE GÜNLÜK'!D673,'Yİ-ÜFE AYLIK'!C:C,'Yİ-ÜFE GÜNLÜK'!C673)</f>
        <v>135.33004064859071</v>
      </c>
    </row>
    <row r="674" spans="2:5" x14ac:dyDescent="0.3">
      <c r="B674" s="22">
        <v>39024</v>
      </c>
      <c r="C674" t="s">
        <v>14</v>
      </c>
      <c r="D674">
        <v>2006</v>
      </c>
      <c r="E674">
        <f>SUMIFS('Yİ-ÜFE AYLIK'!E:E,'Yİ-ÜFE AYLIK'!D:D,'Yİ-ÜFE GÜNLÜK'!D674,'Yİ-ÜFE AYLIK'!C:C,'Yİ-ÜFE GÜNLÜK'!C674)</f>
        <v>135.33004064859071</v>
      </c>
    </row>
    <row r="675" spans="2:5" x14ac:dyDescent="0.3">
      <c r="B675" s="22">
        <v>39025</v>
      </c>
      <c r="C675" t="s">
        <v>14</v>
      </c>
      <c r="D675">
        <v>2006</v>
      </c>
      <c r="E675">
        <f>SUMIFS('Yİ-ÜFE AYLIK'!E:E,'Yİ-ÜFE AYLIK'!D:D,'Yİ-ÜFE GÜNLÜK'!D675,'Yİ-ÜFE AYLIK'!C:C,'Yİ-ÜFE GÜNLÜK'!C675)</f>
        <v>135.33004064859071</v>
      </c>
    </row>
    <row r="676" spans="2:5" x14ac:dyDescent="0.3">
      <c r="B676" s="22">
        <v>39026</v>
      </c>
      <c r="C676" t="s">
        <v>14</v>
      </c>
      <c r="D676">
        <v>2006</v>
      </c>
      <c r="E676">
        <f>SUMIFS('Yİ-ÜFE AYLIK'!E:E,'Yİ-ÜFE AYLIK'!D:D,'Yİ-ÜFE GÜNLÜK'!D676,'Yİ-ÜFE AYLIK'!C:C,'Yİ-ÜFE GÜNLÜK'!C676)</f>
        <v>135.33004064859071</v>
      </c>
    </row>
    <row r="677" spans="2:5" x14ac:dyDescent="0.3">
      <c r="B677" s="22">
        <v>39027</v>
      </c>
      <c r="C677" t="s">
        <v>14</v>
      </c>
      <c r="D677">
        <v>2006</v>
      </c>
      <c r="E677">
        <f>SUMIFS('Yİ-ÜFE AYLIK'!E:E,'Yİ-ÜFE AYLIK'!D:D,'Yİ-ÜFE GÜNLÜK'!D677,'Yİ-ÜFE AYLIK'!C:C,'Yİ-ÜFE GÜNLÜK'!C677)</f>
        <v>135.33004064859071</v>
      </c>
    </row>
    <row r="678" spans="2:5" x14ac:dyDescent="0.3">
      <c r="B678" s="22">
        <v>39028</v>
      </c>
      <c r="C678" t="s">
        <v>14</v>
      </c>
      <c r="D678">
        <v>2006</v>
      </c>
      <c r="E678">
        <f>SUMIFS('Yİ-ÜFE AYLIK'!E:E,'Yİ-ÜFE AYLIK'!D:D,'Yİ-ÜFE GÜNLÜK'!D678,'Yİ-ÜFE AYLIK'!C:C,'Yİ-ÜFE GÜNLÜK'!C678)</f>
        <v>135.33004064859071</v>
      </c>
    </row>
    <row r="679" spans="2:5" x14ac:dyDescent="0.3">
      <c r="B679" s="22">
        <v>39029</v>
      </c>
      <c r="C679" t="s">
        <v>14</v>
      </c>
      <c r="D679">
        <v>2006</v>
      </c>
      <c r="E679">
        <f>SUMIFS('Yİ-ÜFE AYLIK'!E:E,'Yİ-ÜFE AYLIK'!D:D,'Yİ-ÜFE GÜNLÜK'!D679,'Yİ-ÜFE AYLIK'!C:C,'Yİ-ÜFE GÜNLÜK'!C679)</f>
        <v>135.33004064859071</v>
      </c>
    </row>
    <row r="680" spans="2:5" x14ac:dyDescent="0.3">
      <c r="B680" s="22">
        <v>39030</v>
      </c>
      <c r="C680" t="s">
        <v>14</v>
      </c>
      <c r="D680">
        <v>2006</v>
      </c>
      <c r="E680">
        <f>SUMIFS('Yİ-ÜFE AYLIK'!E:E,'Yİ-ÜFE AYLIK'!D:D,'Yİ-ÜFE GÜNLÜK'!D680,'Yİ-ÜFE AYLIK'!C:C,'Yİ-ÜFE GÜNLÜK'!C680)</f>
        <v>135.33004064859071</v>
      </c>
    </row>
    <row r="681" spans="2:5" x14ac:dyDescent="0.3">
      <c r="B681" s="22">
        <v>39031</v>
      </c>
      <c r="C681" t="s">
        <v>14</v>
      </c>
      <c r="D681">
        <v>2006</v>
      </c>
      <c r="E681">
        <f>SUMIFS('Yİ-ÜFE AYLIK'!E:E,'Yİ-ÜFE AYLIK'!D:D,'Yİ-ÜFE GÜNLÜK'!D681,'Yİ-ÜFE AYLIK'!C:C,'Yİ-ÜFE GÜNLÜK'!C681)</f>
        <v>135.33004064859071</v>
      </c>
    </row>
    <row r="682" spans="2:5" x14ac:dyDescent="0.3">
      <c r="B682" s="22">
        <v>39032</v>
      </c>
      <c r="C682" t="s">
        <v>14</v>
      </c>
      <c r="D682">
        <v>2006</v>
      </c>
      <c r="E682">
        <f>SUMIFS('Yİ-ÜFE AYLIK'!E:E,'Yİ-ÜFE AYLIK'!D:D,'Yİ-ÜFE GÜNLÜK'!D682,'Yİ-ÜFE AYLIK'!C:C,'Yİ-ÜFE GÜNLÜK'!C682)</f>
        <v>135.33004064859071</v>
      </c>
    </row>
    <row r="683" spans="2:5" x14ac:dyDescent="0.3">
      <c r="B683" s="22">
        <v>39033</v>
      </c>
      <c r="C683" t="s">
        <v>14</v>
      </c>
      <c r="D683">
        <v>2006</v>
      </c>
      <c r="E683">
        <f>SUMIFS('Yİ-ÜFE AYLIK'!E:E,'Yİ-ÜFE AYLIK'!D:D,'Yİ-ÜFE GÜNLÜK'!D683,'Yİ-ÜFE AYLIK'!C:C,'Yİ-ÜFE GÜNLÜK'!C683)</f>
        <v>135.33004064859071</v>
      </c>
    </row>
    <row r="684" spans="2:5" x14ac:dyDescent="0.3">
      <c r="B684" s="22">
        <v>39034</v>
      </c>
      <c r="C684" t="s">
        <v>14</v>
      </c>
      <c r="D684">
        <v>2006</v>
      </c>
      <c r="E684">
        <f>SUMIFS('Yİ-ÜFE AYLIK'!E:E,'Yİ-ÜFE AYLIK'!D:D,'Yİ-ÜFE GÜNLÜK'!D684,'Yİ-ÜFE AYLIK'!C:C,'Yİ-ÜFE GÜNLÜK'!C684)</f>
        <v>135.33004064859071</v>
      </c>
    </row>
    <row r="685" spans="2:5" x14ac:dyDescent="0.3">
      <c r="B685" s="22">
        <v>39035</v>
      </c>
      <c r="C685" t="s">
        <v>14</v>
      </c>
      <c r="D685">
        <v>2006</v>
      </c>
      <c r="E685">
        <f>SUMIFS('Yİ-ÜFE AYLIK'!E:E,'Yİ-ÜFE AYLIK'!D:D,'Yİ-ÜFE GÜNLÜK'!D685,'Yİ-ÜFE AYLIK'!C:C,'Yİ-ÜFE GÜNLÜK'!C685)</f>
        <v>135.33004064859071</v>
      </c>
    </row>
    <row r="686" spans="2:5" x14ac:dyDescent="0.3">
      <c r="B686" s="22">
        <v>39036</v>
      </c>
      <c r="C686" t="s">
        <v>14</v>
      </c>
      <c r="D686">
        <v>2006</v>
      </c>
      <c r="E686">
        <f>SUMIFS('Yİ-ÜFE AYLIK'!E:E,'Yİ-ÜFE AYLIK'!D:D,'Yİ-ÜFE GÜNLÜK'!D686,'Yİ-ÜFE AYLIK'!C:C,'Yİ-ÜFE GÜNLÜK'!C686)</f>
        <v>135.33004064859071</v>
      </c>
    </row>
    <row r="687" spans="2:5" x14ac:dyDescent="0.3">
      <c r="B687" s="22">
        <v>39037</v>
      </c>
      <c r="C687" t="s">
        <v>14</v>
      </c>
      <c r="D687">
        <v>2006</v>
      </c>
      <c r="E687">
        <f>SUMIFS('Yİ-ÜFE AYLIK'!E:E,'Yİ-ÜFE AYLIK'!D:D,'Yİ-ÜFE GÜNLÜK'!D687,'Yİ-ÜFE AYLIK'!C:C,'Yİ-ÜFE GÜNLÜK'!C687)</f>
        <v>135.33004064859071</v>
      </c>
    </row>
    <row r="688" spans="2:5" x14ac:dyDescent="0.3">
      <c r="B688" s="22">
        <v>39038</v>
      </c>
      <c r="C688" t="s">
        <v>14</v>
      </c>
      <c r="D688">
        <v>2006</v>
      </c>
      <c r="E688">
        <f>SUMIFS('Yİ-ÜFE AYLIK'!E:E,'Yİ-ÜFE AYLIK'!D:D,'Yİ-ÜFE GÜNLÜK'!D688,'Yİ-ÜFE AYLIK'!C:C,'Yİ-ÜFE GÜNLÜK'!C688)</f>
        <v>135.33004064859071</v>
      </c>
    </row>
    <row r="689" spans="2:5" x14ac:dyDescent="0.3">
      <c r="B689" s="22">
        <v>39039</v>
      </c>
      <c r="C689" t="s">
        <v>14</v>
      </c>
      <c r="D689">
        <v>2006</v>
      </c>
      <c r="E689">
        <f>SUMIFS('Yİ-ÜFE AYLIK'!E:E,'Yİ-ÜFE AYLIK'!D:D,'Yİ-ÜFE GÜNLÜK'!D689,'Yİ-ÜFE AYLIK'!C:C,'Yİ-ÜFE GÜNLÜK'!C689)</f>
        <v>135.33004064859071</v>
      </c>
    </row>
    <row r="690" spans="2:5" x14ac:dyDescent="0.3">
      <c r="B690" s="22">
        <v>39040</v>
      </c>
      <c r="C690" t="s">
        <v>14</v>
      </c>
      <c r="D690">
        <v>2006</v>
      </c>
      <c r="E690">
        <f>SUMIFS('Yİ-ÜFE AYLIK'!E:E,'Yİ-ÜFE AYLIK'!D:D,'Yİ-ÜFE GÜNLÜK'!D690,'Yİ-ÜFE AYLIK'!C:C,'Yİ-ÜFE GÜNLÜK'!C690)</f>
        <v>135.33004064859071</v>
      </c>
    </row>
    <row r="691" spans="2:5" x14ac:dyDescent="0.3">
      <c r="B691" s="22">
        <v>39041</v>
      </c>
      <c r="C691" t="s">
        <v>14</v>
      </c>
      <c r="D691">
        <v>2006</v>
      </c>
      <c r="E691">
        <f>SUMIFS('Yİ-ÜFE AYLIK'!E:E,'Yİ-ÜFE AYLIK'!D:D,'Yİ-ÜFE GÜNLÜK'!D691,'Yİ-ÜFE AYLIK'!C:C,'Yİ-ÜFE GÜNLÜK'!C691)</f>
        <v>135.33004064859071</v>
      </c>
    </row>
    <row r="692" spans="2:5" x14ac:dyDescent="0.3">
      <c r="B692" s="22">
        <v>39042</v>
      </c>
      <c r="C692" t="s">
        <v>14</v>
      </c>
      <c r="D692">
        <v>2006</v>
      </c>
      <c r="E692">
        <f>SUMIFS('Yİ-ÜFE AYLIK'!E:E,'Yİ-ÜFE AYLIK'!D:D,'Yİ-ÜFE GÜNLÜK'!D692,'Yİ-ÜFE AYLIK'!C:C,'Yİ-ÜFE GÜNLÜK'!C692)</f>
        <v>135.33004064859071</v>
      </c>
    </row>
    <row r="693" spans="2:5" x14ac:dyDescent="0.3">
      <c r="B693" s="22">
        <v>39043</v>
      </c>
      <c r="C693" t="s">
        <v>14</v>
      </c>
      <c r="D693">
        <v>2006</v>
      </c>
      <c r="E693">
        <f>SUMIFS('Yİ-ÜFE AYLIK'!E:E,'Yİ-ÜFE AYLIK'!D:D,'Yİ-ÜFE GÜNLÜK'!D693,'Yİ-ÜFE AYLIK'!C:C,'Yİ-ÜFE GÜNLÜK'!C693)</f>
        <v>135.33004064859071</v>
      </c>
    </row>
    <row r="694" spans="2:5" x14ac:dyDescent="0.3">
      <c r="B694" s="22">
        <v>39044</v>
      </c>
      <c r="C694" t="s">
        <v>14</v>
      </c>
      <c r="D694">
        <v>2006</v>
      </c>
      <c r="E694">
        <f>SUMIFS('Yİ-ÜFE AYLIK'!E:E,'Yİ-ÜFE AYLIK'!D:D,'Yİ-ÜFE GÜNLÜK'!D694,'Yİ-ÜFE AYLIK'!C:C,'Yİ-ÜFE GÜNLÜK'!C694)</f>
        <v>135.33004064859071</v>
      </c>
    </row>
    <row r="695" spans="2:5" x14ac:dyDescent="0.3">
      <c r="B695" s="22">
        <v>39045</v>
      </c>
      <c r="C695" t="s">
        <v>14</v>
      </c>
      <c r="D695">
        <v>2006</v>
      </c>
      <c r="E695">
        <f>SUMIFS('Yİ-ÜFE AYLIK'!E:E,'Yİ-ÜFE AYLIK'!D:D,'Yİ-ÜFE GÜNLÜK'!D695,'Yİ-ÜFE AYLIK'!C:C,'Yİ-ÜFE GÜNLÜK'!C695)</f>
        <v>135.33004064859071</v>
      </c>
    </row>
    <row r="696" spans="2:5" x14ac:dyDescent="0.3">
      <c r="B696" s="22">
        <v>39046</v>
      </c>
      <c r="C696" t="s">
        <v>14</v>
      </c>
      <c r="D696">
        <v>2006</v>
      </c>
      <c r="E696">
        <f>SUMIFS('Yİ-ÜFE AYLIK'!E:E,'Yİ-ÜFE AYLIK'!D:D,'Yİ-ÜFE GÜNLÜK'!D696,'Yİ-ÜFE AYLIK'!C:C,'Yİ-ÜFE GÜNLÜK'!C696)</f>
        <v>135.33004064859071</v>
      </c>
    </row>
    <row r="697" spans="2:5" x14ac:dyDescent="0.3">
      <c r="B697" s="22">
        <v>39047</v>
      </c>
      <c r="C697" t="s">
        <v>14</v>
      </c>
      <c r="D697">
        <v>2006</v>
      </c>
      <c r="E697">
        <f>SUMIFS('Yİ-ÜFE AYLIK'!E:E,'Yİ-ÜFE AYLIK'!D:D,'Yİ-ÜFE GÜNLÜK'!D697,'Yİ-ÜFE AYLIK'!C:C,'Yİ-ÜFE GÜNLÜK'!C697)</f>
        <v>135.33004064859071</v>
      </c>
    </row>
    <row r="698" spans="2:5" x14ac:dyDescent="0.3">
      <c r="B698" s="22">
        <v>39048</v>
      </c>
      <c r="C698" t="s">
        <v>14</v>
      </c>
      <c r="D698">
        <v>2006</v>
      </c>
      <c r="E698">
        <f>SUMIFS('Yİ-ÜFE AYLIK'!E:E,'Yİ-ÜFE AYLIK'!D:D,'Yİ-ÜFE GÜNLÜK'!D698,'Yİ-ÜFE AYLIK'!C:C,'Yİ-ÜFE GÜNLÜK'!C698)</f>
        <v>135.33004064859071</v>
      </c>
    </row>
    <row r="699" spans="2:5" x14ac:dyDescent="0.3">
      <c r="B699" s="22">
        <v>39049</v>
      </c>
      <c r="C699" t="s">
        <v>14</v>
      </c>
      <c r="D699">
        <v>2006</v>
      </c>
      <c r="E699">
        <f>SUMIFS('Yİ-ÜFE AYLIK'!E:E,'Yİ-ÜFE AYLIK'!D:D,'Yİ-ÜFE GÜNLÜK'!D699,'Yİ-ÜFE AYLIK'!C:C,'Yİ-ÜFE GÜNLÜK'!C699)</f>
        <v>135.33004064859071</v>
      </c>
    </row>
    <row r="700" spans="2:5" x14ac:dyDescent="0.3">
      <c r="B700" s="22">
        <v>39050</v>
      </c>
      <c r="C700" t="s">
        <v>14</v>
      </c>
      <c r="D700">
        <v>2006</v>
      </c>
      <c r="E700">
        <f>SUMIFS('Yİ-ÜFE AYLIK'!E:E,'Yİ-ÜFE AYLIK'!D:D,'Yİ-ÜFE GÜNLÜK'!D700,'Yİ-ÜFE AYLIK'!C:C,'Yİ-ÜFE GÜNLÜK'!C700)</f>
        <v>135.33004064859071</v>
      </c>
    </row>
    <row r="701" spans="2:5" x14ac:dyDescent="0.3">
      <c r="B701" s="22">
        <v>39051</v>
      </c>
      <c r="C701" t="s">
        <v>14</v>
      </c>
      <c r="D701">
        <v>2006</v>
      </c>
      <c r="E701">
        <f>SUMIFS('Yİ-ÜFE AYLIK'!E:E,'Yİ-ÜFE AYLIK'!D:D,'Yİ-ÜFE GÜNLÜK'!D701,'Yİ-ÜFE AYLIK'!C:C,'Yİ-ÜFE GÜNLÜK'!C701)</f>
        <v>135.33004064859071</v>
      </c>
    </row>
    <row r="702" spans="2:5" x14ac:dyDescent="0.3">
      <c r="B702" s="22">
        <v>39052</v>
      </c>
      <c r="C702" t="s">
        <v>15</v>
      </c>
      <c r="D702">
        <v>2006</v>
      </c>
      <c r="E702">
        <f>SUMIFS('Yİ-ÜFE AYLIK'!E:E,'Yİ-ÜFE AYLIK'!D:D,'Yİ-ÜFE GÜNLÜK'!D702,'Yİ-ÜFE AYLIK'!C:C,'Yİ-ÜFE GÜNLÜK'!C702)</f>
        <v>135.16165810515034</v>
      </c>
    </row>
    <row r="703" spans="2:5" x14ac:dyDescent="0.3">
      <c r="B703" s="22">
        <v>39053</v>
      </c>
      <c r="C703" t="s">
        <v>15</v>
      </c>
      <c r="D703">
        <v>2006</v>
      </c>
      <c r="E703">
        <f>SUMIFS('Yİ-ÜFE AYLIK'!E:E,'Yİ-ÜFE AYLIK'!D:D,'Yİ-ÜFE GÜNLÜK'!D703,'Yİ-ÜFE AYLIK'!C:C,'Yİ-ÜFE GÜNLÜK'!C703)</f>
        <v>135.16165810515034</v>
      </c>
    </row>
    <row r="704" spans="2:5" x14ac:dyDescent="0.3">
      <c r="B704" s="22">
        <v>39054</v>
      </c>
      <c r="C704" t="s">
        <v>15</v>
      </c>
      <c r="D704">
        <v>2006</v>
      </c>
      <c r="E704">
        <f>SUMIFS('Yİ-ÜFE AYLIK'!E:E,'Yİ-ÜFE AYLIK'!D:D,'Yİ-ÜFE GÜNLÜK'!D704,'Yİ-ÜFE AYLIK'!C:C,'Yİ-ÜFE GÜNLÜK'!C704)</f>
        <v>135.16165810515034</v>
      </c>
    </row>
    <row r="705" spans="2:5" x14ac:dyDescent="0.3">
      <c r="B705" s="22">
        <v>39055</v>
      </c>
      <c r="C705" t="s">
        <v>15</v>
      </c>
      <c r="D705">
        <v>2006</v>
      </c>
      <c r="E705">
        <f>SUMIFS('Yİ-ÜFE AYLIK'!E:E,'Yİ-ÜFE AYLIK'!D:D,'Yİ-ÜFE GÜNLÜK'!D705,'Yİ-ÜFE AYLIK'!C:C,'Yİ-ÜFE GÜNLÜK'!C705)</f>
        <v>135.16165810515034</v>
      </c>
    </row>
    <row r="706" spans="2:5" x14ac:dyDescent="0.3">
      <c r="B706" s="22">
        <v>39056</v>
      </c>
      <c r="C706" t="s">
        <v>15</v>
      </c>
      <c r="D706">
        <v>2006</v>
      </c>
      <c r="E706">
        <f>SUMIFS('Yİ-ÜFE AYLIK'!E:E,'Yİ-ÜFE AYLIK'!D:D,'Yİ-ÜFE GÜNLÜK'!D706,'Yİ-ÜFE AYLIK'!C:C,'Yİ-ÜFE GÜNLÜK'!C706)</f>
        <v>135.16165810515034</v>
      </c>
    </row>
    <row r="707" spans="2:5" x14ac:dyDescent="0.3">
      <c r="B707" s="22">
        <v>39057</v>
      </c>
      <c r="C707" t="s">
        <v>15</v>
      </c>
      <c r="D707">
        <v>2006</v>
      </c>
      <c r="E707">
        <f>SUMIFS('Yİ-ÜFE AYLIK'!E:E,'Yİ-ÜFE AYLIK'!D:D,'Yİ-ÜFE GÜNLÜK'!D707,'Yİ-ÜFE AYLIK'!C:C,'Yİ-ÜFE GÜNLÜK'!C707)</f>
        <v>135.16165810515034</v>
      </c>
    </row>
    <row r="708" spans="2:5" x14ac:dyDescent="0.3">
      <c r="B708" s="22">
        <v>39058</v>
      </c>
      <c r="C708" t="s">
        <v>15</v>
      </c>
      <c r="D708">
        <v>2006</v>
      </c>
      <c r="E708">
        <f>SUMIFS('Yİ-ÜFE AYLIK'!E:E,'Yİ-ÜFE AYLIK'!D:D,'Yİ-ÜFE GÜNLÜK'!D708,'Yİ-ÜFE AYLIK'!C:C,'Yİ-ÜFE GÜNLÜK'!C708)</f>
        <v>135.16165810515034</v>
      </c>
    </row>
    <row r="709" spans="2:5" x14ac:dyDescent="0.3">
      <c r="B709" s="22">
        <v>39059</v>
      </c>
      <c r="C709" t="s">
        <v>15</v>
      </c>
      <c r="D709">
        <v>2006</v>
      </c>
      <c r="E709">
        <f>SUMIFS('Yİ-ÜFE AYLIK'!E:E,'Yİ-ÜFE AYLIK'!D:D,'Yİ-ÜFE GÜNLÜK'!D709,'Yİ-ÜFE AYLIK'!C:C,'Yİ-ÜFE GÜNLÜK'!C709)</f>
        <v>135.16165810515034</v>
      </c>
    </row>
    <row r="710" spans="2:5" x14ac:dyDescent="0.3">
      <c r="B710" s="22">
        <v>39060</v>
      </c>
      <c r="C710" t="s">
        <v>15</v>
      </c>
      <c r="D710">
        <v>2006</v>
      </c>
      <c r="E710">
        <f>SUMIFS('Yİ-ÜFE AYLIK'!E:E,'Yİ-ÜFE AYLIK'!D:D,'Yİ-ÜFE GÜNLÜK'!D710,'Yİ-ÜFE AYLIK'!C:C,'Yİ-ÜFE GÜNLÜK'!C710)</f>
        <v>135.16165810515034</v>
      </c>
    </row>
    <row r="711" spans="2:5" x14ac:dyDescent="0.3">
      <c r="B711" s="22">
        <v>39061</v>
      </c>
      <c r="C711" t="s">
        <v>15</v>
      </c>
      <c r="D711">
        <v>2006</v>
      </c>
      <c r="E711">
        <f>SUMIFS('Yİ-ÜFE AYLIK'!E:E,'Yİ-ÜFE AYLIK'!D:D,'Yİ-ÜFE GÜNLÜK'!D711,'Yİ-ÜFE AYLIK'!C:C,'Yİ-ÜFE GÜNLÜK'!C711)</f>
        <v>135.16165810515034</v>
      </c>
    </row>
    <row r="712" spans="2:5" x14ac:dyDescent="0.3">
      <c r="B712" s="22">
        <v>39062</v>
      </c>
      <c r="C712" t="s">
        <v>15</v>
      </c>
      <c r="D712">
        <v>2006</v>
      </c>
      <c r="E712">
        <f>SUMIFS('Yİ-ÜFE AYLIK'!E:E,'Yİ-ÜFE AYLIK'!D:D,'Yİ-ÜFE GÜNLÜK'!D712,'Yİ-ÜFE AYLIK'!C:C,'Yİ-ÜFE GÜNLÜK'!C712)</f>
        <v>135.16165810515034</v>
      </c>
    </row>
    <row r="713" spans="2:5" x14ac:dyDescent="0.3">
      <c r="B713" s="22">
        <v>39063</v>
      </c>
      <c r="C713" t="s">
        <v>15</v>
      </c>
      <c r="D713">
        <v>2006</v>
      </c>
      <c r="E713">
        <f>SUMIFS('Yİ-ÜFE AYLIK'!E:E,'Yİ-ÜFE AYLIK'!D:D,'Yİ-ÜFE GÜNLÜK'!D713,'Yİ-ÜFE AYLIK'!C:C,'Yİ-ÜFE GÜNLÜK'!C713)</f>
        <v>135.16165810515034</v>
      </c>
    </row>
    <row r="714" spans="2:5" x14ac:dyDescent="0.3">
      <c r="B714" s="22">
        <v>39064</v>
      </c>
      <c r="C714" t="s">
        <v>15</v>
      </c>
      <c r="D714">
        <v>2006</v>
      </c>
      <c r="E714">
        <f>SUMIFS('Yİ-ÜFE AYLIK'!E:E,'Yİ-ÜFE AYLIK'!D:D,'Yİ-ÜFE GÜNLÜK'!D714,'Yİ-ÜFE AYLIK'!C:C,'Yİ-ÜFE GÜNLÜK'!C714)</f>
        <v>135.16165810515034</v>
      </c>
    </row>
    <row r="715" spans="2:5" x14ac:dyDescent="0.3">
      <c r="B715" s="22">
        <v>39065</v>
      </c>
      <c r="C715" t="s">
        <v>15</v>
      </c>
      <c r="D715">
        <v>2006</v>
      </c>
      <c r="E715">
        <f>SUMIFS('Yİ-ÜFE AYLIK'!E:E,'Yİ-ÜFE AYLIK'!D:D,'Yİ-ÜFE GÜNLÜK'!D715,'Yİ-ÜFE AYLIK'!C:C,'Yİ-ÜFE GÜNLÜK'!C715)</f>
        <v>135.16165810515034</v>
      </c>
    </row>
    <row r="716" spans="2:5" x14ac:dyDescent="0.3">
      <c r="B716" s="22">
        <v>39066</v>
      </c>
      <c r="C716" t="s">
        <v>15</v>
      </c>
      <c r="D716">
        <v>2006</v>
      </c>
      <c r="E716">
        <f>SUMIFS('Yİ-ÜFE AYLIK'!E:E,'Yİ-ÜFE AYLIK'!D:D,'Yİ-ÜFE GÜNLÜK'!D716,'Yİ-ÜFE AYLIK'!C:C,'Yİ-ÜFE GÜNLÜK'!C716)</f>
        <v>135.16165810515034</v>
      </c>
    </row>
    <row r="717" spans="2:5" x14ac:dyDescent="0.3">
      <c r="B717" s="22">
        <v>39067</v>
      </c>
      <c r="C717" t="s">
        <v>15</v>
      </c>
      <c r="D717">
        <v>2006</v>
      </c>
      <c r="E717">
        <f>SUMIFS('Yİ-ÜFE AYLIK'!E:E,'Yİ-ÜFE AYLIK'!D:D,'Yİ-ÜFE GÜNLÜK'!D717,'Yİ-ÜFE AYLIK'!C:C,'Yİ-ÜFE GÜNLÜK'!C717)</f>
        <v>135.16165810515034</v>
      </c>
    </row>
    <row r="718" spans="2:5" x14ac:dyDescent="0.3">
      <c r="B718" s="22">
        <v>39068</v>
      </c>
      <c r="C718" t="s">
        <v>15</v>
      </c>
      <c r="D718">
        <v>2006</v>
      </c>
      <c r="E718">
        <f>SUMIFS('Yİ-ÜFE AYLIK'!E:E,'Yİ-ÜFE AYLIK'!D:D,'Yİ-ÜFE GÜNLÜK'!D718,'Yİ-ÜFE AYLIK'!C:C,'Yİ-ÜFE GÜNLÜK'!C718)</f>
        <v>135.16165810515034</v>
      </c>
    </row>
    <row r="719" spans="2:5" x14ac:dyDescent="0.3">
      <c r="B719" s="22">
        <v>39069</v>
      </c>
      <c r="C719" t="s">
        <v>15</v>
      </c>
      <c r="D719">
        <v>2006</v>
      </c>
      <c r="E719">
        <f>SUMIFS('Yİ-ÜFE AYLIK'!E:E,'Yİ-ÜFE AYLIK'!D:D,'Yİ-ÜFE GÜNLÜK'!D719,'Yİ-ÜFE AYLIK'!C:C,'Yİ-ÜFE GÜNLÜK'!C719)</f>
        <v>135.16165810515034</v>
      </c>
    </row>
    <row r="720" spans="2:5" x14ac:dyDescent="0.3">
      <c r="B720" s="22">
        <v>39070</v>
      </c>
      <c r="C720" t="s">
        <v>15</v>
      </c>
      <c r="D720">
        <v>2006</v>
      </c>
      <c r="E720">
        <f>SUMIFS('Yİ-ÜFE AYLIK'!E:E,'Yİ-ÜFE AYLIK'!D:D,'Yİ-ÜFE GÜNLÜK'!D720,'Yİ-ÜFE AYLIK'!C:C,'Yİ-ÜFE GÜNLÜK'!C720)</f>
        <v>135.16165810515034</v>
      </c>
    </row>
    <row r="721" spans="2:5" x14ac:dyDescent="0.3">
      <c r="B721" s="22">
        <v>39071</v>
      </c>
      <c r="C721" t="s">
        <v>15</v>
      </c>
      <c r="D721">
        <v>2006</v>
      </c>
      <c r="E721">
        <f>SUMIFS('Yİ-ÜFE AYLIK'!E:E,'Yİ-ÜFE AYLIK'!D:D,'Yİ-ÜFE GÜNLÜK'!D721,'Yİ-ÜFE AYLIK'!C:C,'Yİ-ÜFE GÜNLÜK'!C721)</f>
        <v>135.16165810515034</v>
      </c>
    </row>
    <row r="722" spans="2:5" x14ac:dyDescent="0.3">
      <c r="B722" s="22">
        <v>39072</v>
      </c>
      <c r="C722" t="s">
        <v>15</v>
      </c>
      <c r="D722">
        <v>2006</v>
      </c>
      <c r="E722">
        <f>SUMIFS('Yİ-ÜFE AYLIK'!E:E,'Yİ-ÜFE AYLIK'!D:D,'Yİ-ÜFE GÜNLÜK'!D722,'Yİ-ÜFE AYLIK'!C:C,'Yİ-ÜFE GÜNLÜK'!C722)</f>
        <v>135.16165810515034</v>
      </c>
    </row>
    <row r="723" spans="2:5" x14ac:dyDescent="0.3">
      <c r="B723" s="22">
        <v>39073</v>
      </c>
      <c r="C723" t="s">
        <v>15</v>
      </c>
      <c r="D723">
        <v>2006</v>
      </c>
      <c r="E723">
        <f>SUMIFS('Yİ-ÜFE AYLIK'!E:E,'Yİ-ÜFE AYLIK'!D:D,'Yİ-ÜFE GÜNLÜK'!D723,'Yİ-ÜFE AYLIK'!C:C,'Yİ-ÜFE GÜNLÜK'!C723)</f>
        <v>135.16165810515034</v>
      </c>
    </row>
    <row r="724" spans="2:5" x14ac:dyDescent="0.3">
      <c r="B724" s="22">
        <v>39074</v>
      </c>
      <c r="C724" t="s">
        <v>15</v>
      </c>
      <c r="D724">
        <v>2006</v>
      </c>
      <c r="E724">
        <f>SUMIFS('Yİ-ÜFE AYLIK'!E:E,'Yİ-ÜFE AYLIK'!D:D,'Yİ-ÜFE GÜNLÜK'!D724,'Yİ-ÜFE AYLIK'!C:C,'Yİ-ÜFE GÜNLÜK'!C724)</f>
        <v>135.16165810515034</v>
      </c>
    </row>
    <row r="725" spans="2:5" x14ac:dyDescent="0.3">
      <c r="B725" s="22">
        <v>39075</v>
      </c>
      <c r="C725" t="s">
        <v>15</v>
      </c>
      <c r="D725">
        <v>2006</v>
      </c>
      <c r="E725">
        <f>SUMIFS('Yİ-ÜFE AYLIK'!E:E,'Yİ-ÜFE AYLIK'!D:D,'Yİ-ÜFE GÜNLÜK'!D725,'Yİ-ÜFE AYLIK'!C:C,'Yİ-ÜFE GÜNLÜK'!C725)</f>
        <v>135.16165810515034</v>
      </c>
    </row>
    <row r="726" spans="2:5" x14ac:dyDescent="0.3">
      <c r="B726" s="22">
        <v>39076</v>
      </c>
      <c r="C726" t="s">
        <v>15</v>
      </c>
      <c r="D726">
        <v>2006</v>
      </c>
      <c r="E726">
        <f>SUMIFS('Yİ-ÜFE AYLIK'!E:E,'Yİ-ÜFE AYLIK'!D:D,'Yİ-ÜFE GÜNLÜK'!D726,'Yİ-ÜFE AYLIK'!C:C,'Yİ-ÜFE GÜNLÜK'!C726)</f>
        <v>135.16165810515034</v>
      </c>
    </row>
    <row r="727" spans="2:5" x14ac:dyDescent="0.3">
      <c r="B727" s="22">
        <v>39077</v>
      </c>
      <c r="C727" t="s">
        <v>15</v>
      </c>
      <c r="D727">
        <v>2006</v>
      </c>
      <c r="E727">
        <f>SUMIFS('Yİ-ÜFE AYLIK'!E:E,'Yİ-ÜFE AYLIK'!D:D,'Yİ-ÜFE GÜNLÜK'!D727,'Yİ-ÜFE AYLIK'!C:C,'Yİ-ÜFE GÜNLÜK'!C727)</f>
        <v>135.16165810515034</v>
      </c>
    </row>
    <row r="728" spans="2:5" x14ac:dyDescent="0.3">
      <c r="B728" s="22">
        <v>39078</v>
      </c>
      <c r="C728" t="s">
        <v>15</v>
      </c>
      <c r="D728">
        <v>2006</v>
      </c>
      <c r="E728">
        <f>SUMIFS('Yİ-ÜFE AYLIK'!E:E,'Yİ-ÜFE AYLIK'!D:D,'Yİ-ÜFE GÜNLÜK'!D728,'Yİ-ÜFE AYLIK'!C:C,'Yİ-ÜFE GÜNLÜK'!C728)</f>
        <v>135.16165810515034</v>
      </c>
    </row>
    <row r="729" spans="2:5" x14ac:dyDescent="0.3">
      <c r="B729" s="22">
        <v>39079</v>
      </c>
      <c r="C729" t="s">
        <v>15</v>
      </c>
      <c r="D729">
        <v>2006</v>
      </c>
      <c r="E729">
        <f>SUMIFS('Yİ-ÜFE AYLIK'!E:E,'Yİ-ÜFE AYLIK'!D:D,'Yİ-ÜFE GÜNLÜK'!D729,'Yİ-ÜFE AYLIK'!C:C,'Yİ-ÜFE GÜNLÜK'!C729)</f>
        <v>135.16165810515034</v>
      </c>
    </row>
    <row r="730" spans="2:5" x14ac:dyDescent="0.3">
      <c r="B730" s="22">
        <v>39080</v>
      </c>
      <c r="C730" t="s">
        <v>15</v>
      </c>
      <c r="D730">
        <v>2006</v>
      </c>
      <c r="E730">
        <f>SUMIFS('Yİ-ÜFE AYLIK'!E:E,'Yİ-ÜFE AYLIK'!D:D,'Yİ-ÜFE GÜNLÜK'!D730,'Yİ-ÜFE AYLIK'!C:C,'Yİ-ÜFE GÜNLÜK'!C730)</f>
        <v>135.16165810515034</v>
      </c>
    </row>
    <row r="731" spans="2:5" x14ac:dyDescent="0.3">
      <c r="B731" s="22">
        <v>39081</v>
      </c>
      <c r="C731" t="s">
        <v>15</v>
      </c>
      <c r="D731">
        <v>2006</v>
      </c>
      <c r="E731">
        <f>SUMIFS('Yİ-ÜFE AYLIK'!E:E,'Yİ-ÜFE AYLIK'!D:D,'Yİ-ÜFE GÜNLÜK'!D731,'Yİ-ÜFE AYLIK'!C:C,'Yİ-ÜFE GÜNLÜK'!C731)</f>
        <v>135.16165810515034</v>
      </c>
    </row>
    <row r="732" spans="2:5" x14ac:dyDescent="0.3">
      <c r="B732" s="22">
        <v>39082</v>
      </c>
      <c r="C732" t="s">
        <v>15</v>
      </c>
      <c r="D732">
        <v>2006</v>
      </c>
      <c r="E732">
        <f>SUMIFS('Yİ-ÜFE AYLIK'!E:E,'Yİ-ÜFE AYLIK'!D:D,'Yİ-ÜFE GÜNLÜK'!D732,'Yİ-ÜFE AYLIK'!C:C,'Yİ-ÜFE GÜNLÜK'!C732)</f>
        <v>135.16165810515034</v>
      </c>
    </row>
    <row r="733" spans="2:5" x14ac:dyDescent="0.3">
      <c r="B733" s="22">
        <v>39083</v>
      </c>
      <c r="C733" t="s">
        <v>4</v>
      </c>
      <c r="D733">
        <v>2007</v>
      </c>
      <c r="E733">
        <f>SUMIFS('Yİ-ÜFE AYLIK'!E:E,'Yİ-ÜFE AYLIK'!D:D,'Yİ-ÜFE GÜNLÜK'!D733,'Yİ-ÜFE AYLIK'!C:C,'Yİ-ÜFE GÜNLÜK'!C733)</f>
        <v>135.09232411667486</v>
      </c>
    </row>
    <row r="734" spans="2:5" x14ac:dyDescent="0.3">
      <c r="B734" s="22">
        <v>39084</v>
      </c>
      <c r="C734" t="s">
        <v>4</v>
      </c>
      <c r="D734">
        <v>2007</v>
      </c>
      <c r="E734">
        <f>SUMIFS('Yİ-ÜFE AYLIK'!E:E,'Yİ-ÜFE AYLIK'!D:D,'Yİ-ÜFE GÜNLÜK'!D734,'Yİ-ÜFE AYLIK'!C:C,'Yİ-ÜFE GÜNLÜK'!C734)</f>
        <v>135.09232411667486</v>
      </c>
    </row>
    <row r="735" spans="2:5" x14ac:dyDescent="0.3">
      <c r="B735" s="22">
        <v>39085</v>
      </c>
      <c r="C735" t="s">
        <v>4</v>
      </c>
      <c r="D735">
        <v>2007</v>
      </c>
      <c r="E735">
        <f>SUMIFS('Yİ-ÜFE AYLIK'!E:E,'Yİ-ÜFE AYLIK'!D:D,'Yİ-ÜFE GÜNLÜK'!D735,'Yİ-ÜFE AYLIK'!C:C,'Yİ-ÜFE GÜNLÜK'!C735)</f>
        <v>135.09232411667486</v>
      </c>
    </row>
    <row r="736" spans="2:5" x14ac:dyDescent="0.3">
      <c r="B736" s="22">
        <v>39086</v>
      </c>
      <c r="C736" t="s">
        <v>4</v>
      </c>
      <c r="D736">
        <v>2007</v>
      </c>
      <c r="E736">
        <f>SUMIFS('Yİ-ÜFE AYLIK'!E:E,'Yİ-ÜFE AYLIK'!D:D,'Yİ-ÜFE GÜNLÜK'!D736,'Yİ-ÜFE AYLIK'!C:C,'Yİ-ÜFE GÜNLÜK'!C736)</f>
        <v>135.09232411667486</v>
      </c>
    </row>
    <row r="737" spans="2:5" x14ac:dyDescent="0.3">
      <c r="B737" s="22">
        <v>39087</v>
      </c>
      <c r="C737" t="s">
        <v>4</v>
      </c>
      <c r="D737">
        <v>2007</v>
      </c>
      <c r="E737">
        <f>SUMIFS('Yİ-ÜFE AYLIK'!E:E,'Yİ-ÜFE AYLIK'!D:D,'Yİ-ÜFE GÜNLÜK'!D737,'Yİ-ÜFE AYLIK'!C:C,'Yİ-ÜFE GÜNLÜK'!C737)</f>
        <v>135.09232411667486</v>
      </c>
    </row>
    <row r="738" spans="2:5" x14ac:dyDescent="0.3">
      <c r="B738" s="22">
        <v>39088</v>
      </c>
      <c r="C738" t="s">
        <v>4</v>
      </c>
      <c r="D738">
        <v>2007</v>
      </c>
      <c r="E738">
        <f>SUMIFS('Yİ-ÜFE AYLIK'!E:E,'Yİ-ÜFE AYLIK'!D:D,'Yİ-ÜFE GÜNLÜK'!D738,'Yİ-ÜFE AYLIK'!C:C,'Yİ-ÜFE GÜNLÜK'!C738)</f>
        <v>135.09232411667486</v>
      </c>
    </row>
    <row r="739" spans="2:5" x14ac:dyDescent="0.3">
      <c r="B739" s="22">
        <v>39089</v>
      </c>
      <c r="C739" t="s">
        <v>4</v>
      </c>
      <c r="D739">
        <v>2007</v>
      </c>
      <c r="E739">
        <f>SUMIFS('Yİ-ÜFE AYLIK'!E:E,'Yİ-ÜFE AYLIK'!D:D,'Yİ-ÜFE GÜNLÜK'!D739,'Yİ-ÜFE AYLIK'!C:C,'Yİ-ÜFE GÜNLÜK'!C739)</f>
        <v>135.09232411667486</v>
      </c>
    </row>
    <row r="740" spans="2:5" x14ac:dyDescent="0.3">
      <c r="B740" s="22">
        <v>39090</v>
      </c>
      <c r="C740" t="s">
        <v>4</v>
      </c>
      <c r="D740">
        <v>2007</v>
      </c>
      <c r="E740">
        <f>SUMIFS('Yİ-ÜFE AYLIK'!E:E,'Yİ-ÜFE AYLIK'!D:D,'Yİ-ÜFE GÜNLÜK'!D740,'Yİ-ÜFE AYLIK'!C:C,'Yİ-ÜFE GÜNLÜK'!C740)</f>
        <v>135.09232411667486</v>
      </c>
    </row>
    <row r="741" spans="2:5" x14ac:dyDescent="0.3">
      <c r="B741" s="22">
        <v>39091</v>
      </c>
      <c r="C741" t="s">
        <v>4</v>
      </c>
      <c r="D741">
        <v>2007</v>
      </c>
      <c r="E741">
        <f>SUMIFS('Yİ-ÜFE AYLIK'!E:E,'Yİ-ÜFE AYLIK'!D:D,'Yİ-ÜFE GÜNLÜK'!D741,'Yİ-ÜFE AYLIK'!C:C,'Yİ-ÜFE GÜNLÜK'!C741)</f>
        <v>135.09232411667486</v>
      </c>
    </row>
    <row r="742" spans="2:5" x14ac:dyDescent="0.3">
      <c r="B742" s="22">
        <v>39092</v>
      </c>
      <c r="C742" t="s">
        <v>4</v>
      </c>
      <c r="D742">
        <v>2007</v>
      </c>
      <c r="E742">
        <f>SUMIFS('Yİ-ÜFE AYLIK'!E:E,'Yİ-ÜFE AYLIK'!D:D,'Yİ-ÜFE GÜNLÜK'!D742,'Yİ-ÜFE AYLIK'!C:C,'Yİ-ÜFE GÜNLÜK'!C742)</f>
        <v>135.09232411667486</v>
      </c>
    </row>
    <row r="743" spans="2:5" x14ac:dyDescent="0.3">
      <c r="B743" s="22">
        <v>39093</v>
      </c>
      <c r="C743" t="s">
        <v>4</v>
      </c>
      <c r="D743">
        <v>2007</v>
      </c>
      <c r="E743">
        <f>SUMIFS('Yİ-ÜFE AYLIK'!E:E,'Yİ-ÜFE AYLIK'!D:D,'Yİ-ÜFE GÜNLÜK'!D743,'Yİ-ÜFE AYLIK'!C:C,'Yİ-ÜFE GÜNLÜK'!C743)</f>
        <v>135.09232411667486</v>
      </c>
    </row>
    <row r="744" spans="2:5" x14ac:dyDescent="0.3">
      <c r="B744" s="22">
        <v>39094</v>
      </c>
      <c r="C744" t="s">
        <v>4</v>
      </c>
      <c r="D744">
        <v>2007</v>
      </c>
      <c r="E744">
        <f>SUMIFS('Yİ-ÜFE AYLIK'!E:E,'Yİ-ÜFE AYLIK'!D:D,'Yİ-ÜFE GÜNLÜK'!D744,'Yİ-ÜFE AYLIK'!C:C,'Yİ-ÜFE GÜNLÜK'!C744)</f>
        <v>135.09232411667486</v>
      </c>
    </row>
    <row r="745" spans="2:5" x14ac:dyDescent="0.3">
      <c r="B745" s="22">
        <v>39095</v>
      </c>
      <c r="C745" t="s">
        <v>4</v>
      </c>
      <c r="D745">
        <v>2007</v>
      </c>
      <c r="E745">
        <f>SUMIFS('Yİ-ÜFE AYLIK'!E:E,'Yİ-ÜFE AYLIK'!D:D,'Yİ-ÜFE GÜNLÜK'!D745,'Yİ-ÜFE AYLIK'!C:C,'Yİ-ÜFE GÜNLÜK'!C745)</f>
        <v>135.09232411667486</v>
      </c>
    </row>
    <row r="746" spans="2:5" x14ac:dyDescent="0.3">
      <c r="B746" s="22">
        <v>39096</v>
      </c>
      <c r="C746" t="s">
        <v>4</v>
      </c>
      <c r="D746">
        <v>2007</v>
      </c>
      <c r="E746">
        <f>SUMIFS('Yİ-ÜFE AYLIK'!E:E,'Yİ-ÜFE AYLIK'!D:D,'Yİ-ÜFE GÜNLÜK'!D746,'Yİ-ÜFE AYLIK'!C:C,'Yİ-ÜFE GÜNLÜK'!C746)</f>
        <v>135.09232411667486</v>
      </c>
    </row>
    <row r="747" spans="2:5" x14ac:dyDescent="0.3">
      <c r="B747" s="22">
        <v>39097</v>
      </c>
      <c r="C747" t="s">
        <v>4</v>
      </c>
      <c r="D747">
        <v>2007</v>
      </c>
      <c r="E747">
        <f>SUMIFS('Yİ-ÜFE AYLIK'!E:E,'Yİ-ÜFE AYLIK'!D:D,'Yİ-ÜFE GÜNLÜK'!D747,'Yİ-ÜFE AYLIK'!C:C,'Yİ-ÜFE GÜNLÜK'!C747)</f>
        <v>135.09232411667486</v>
      </c>
    </row>
    <row r="748" spans="2:5" x14ac:dyDescent="0.3">
      <c r="B748" s="22">
        <v>39098</v>
      </c>
      <c r="C748" t="s">
        <v>4</v>
      </c>
      <c r="D748">
        <v>2007</v>
      </c>
      <c r="E748">
        <f>SUMIFS('Yİ-ÜFE AYLIK'!E:E,'Yİ-ÜFE AYLIK'!D:D,'Yİ-ÜFE GÜNLÜK'!D748,'Yİ-ÜFE AYLIK'!C:C,'Yİ-ÜFE GÜNLÜK'!C748)</f>
        <v>135.09232411667486</v>
      </c>
    </row>
    <row r="749" spans="2:5" x14ac:dyDescent="0.3">
      <c r="B749" s="22">
        <v>39099</v>
      </c>
      <c r="C749" t="s">
        <v>4</v>
      </c>
      <c r="D749">
        <v>2007</v>
      </c>
      <c r="E749">
        <f>SUMIFS('Yİ-ÜFE AYLIK'!E:E,'Yİ-ÜFE AYLIK'!D:D,'Yİ-ÜFE GÜNLÜK'!D749,'Yİ-ÜFE AYLIK'!C:C,'Yİ-ÜFE GÜNLÜK'!C749)</f>
        <v>135.09232411667486</v>
      </c>
    </row>
    <row r="750" spans="2:5" x14ac:dyDescent="0.3">
      <c r="B750" s="22">
        <v>39100</v>
      </c>
      <c r="C750" t="s">
        <v>4</v>
      </c>
      <c r="D750">
        <v>2007</v>
      </c>
      <c r="E750">
        <f>SUMIFS('Yİ-ÜFE AYLIK'!E:E,'Yİ-ÜFE AYLIK'!D:D,'Yİ-ÜFE GÜNLÜK'!D750,'Yİ-ÜFE AYLIK'!C:C,'Yİ-ÜFE GÜNLÜK'!C750)</f>
        <v>135.09232411667486</v>
      </c>
    </row>
    <row r="751" spans="2:5" x14ac:dyDescent="0.3">
      <c r="B751" s="22">
        <v>39101</v>
      </c>
      <c r="C751" t="s">
        <v>4</v>
      </c>
      <c r="D751">
        <v>2007</v>
      </c>
      <c r="E751">
        <f>SUMIFS('Yİ-ÜFE AYLIK'!E:E,'Yİ-ÜFE AYLIK'!D:D,'Yİ-ÜFE GÜNLÜK'!D751,'Yİ-ÜFE AYLIK'!C:C,'Yİ-ÜFE GÜNLÜK'!C751)</f>
        <v>135.09232411667486</v>
      </c>
    </row>
    <row r="752" spans="2:5" x14ac:dyDescent="0.3">
      <c r="B752" s="22">
        <v>39102</v>
      </c>
      <c r="C752" t="s">
        <v>4</v>
      </c>
      <c r="D752">
        <v>2007</v>
      </c>
      <c r="E752">
        <f>SUMIFS('Yİ-ÜFE AYLIK'!E:E,'Yİ-ÜFE AYLIK'!D:D,'Yİ-ÜFE GÜNLÜK'!D752,'Yİ-ÜFE AYLIK'!C:C,'Yİ-ÜFE GÜNLÜK'!C752)</f>
        <v>135.09232411667486</v>
      </c>
    </row>
    <row r="753" spans="2:5" x14ac:dyDescent="0.3">
      <c r="B753" s="22">
        <v>39103</v>
      </c>
      <c r="C753" t="s">
        <v>4</v>
      </c>
      <c r="D753">
        <v>2007</v>
      </c>
      <c r="E753">
        <f>SUMIFS('Yİ-ÜFE AYLIK'!E:E,'Yİ-ÜFE AYLIK'!D:D,'Yİ-ÜFE GÜNLÜK'!D753,'Yİ-ÜFE AYLIK'!C:C,'Yİ-ÜFE GÜNLÜK'!C753)</f>
        <v>135.09232411667486</v>
      </c>
    </row>
    <row r="754" spans="2:5" x14ac:dyDescent="0.3">
      <c r="B754" s="22">
        <v>39104</v>
      </c>
      <c r="C754" t="s">
        <v>4</v>
      </c>
      <c r="D754">
        <v>2007</v>
      </c>
      <c r="E754">
        <f>SUMIFS('Yİ-ÜFE AYLIK'!E:E,'Yİ-ÜFE AYLIK'!D:D,'Yİ-ÜFE GÜNLÜK'!D754,'Yİ-ÜFE AYLIK'!C:C,'Yİ-ÜFE GÜNLÜK'!C754)</f>
        <v>135.09232411667486</v>
      </c>
    </row>
    <row r="755" spans="2:5" x14ac:dyDescent="0.3">
      <c r="B755" s="22">
        <v>39105</v>
      </c>
      <c r="C755" t="s">
        <v>4</v>
      </c>
      <c r="D755">
        <v>2007</v>
      </c>
      <c r="E755">
        <f>SUMIFS('Yİ-ÜFE AYLIK'!E:E,'Yİ-ÜFE AYLIK'!D:D,'Yİ-ÜFE GÜNLÜK'!D755,'Yİ-ÜFE AYLIK'!C:C,'Yİ-ÜFE GÜNLÜK'!C755)</f>
        <v>135.09232411667486</v>
      </c>
    </row>
    <row r="756" spans="2:5" x14ac:dyDescent="0.3">
      <c r="B756" s="22">
        <v>39106</v>
      </c>
      <c r="C756" t="s">
        <v>4</v>
      </c>
      <c r="D756">
        <v>2007</v>
      </c>
      <c r="E756">
        <f>SUMIFS('Yİ-ÜFE AYLIK'!E:E,'Yİ-ÜFE AYLIK'!D:D,'Yİ-ÜFE GÜNLÜK'!D756,'Yİ-ÜFE AYLIK'!C:C,'Yİ-ÜFE GÜNLÜK'!C756)</f>
        <v>135.09232411667486</v>
      </c>
    </row>
    <row r="757" spans="2:5" x14ac:dyDescent="0.3">
      <c r="B757" s="22">
        <v>39107</v>
      </c>
      <c r="C757" t="s">
        <v>4</v>
      </c>
      <c r="D757">
        <v>2007</v>
      </c>
      <c r="E757">
        <f>SUMIFS('Yİ-ÜFE AYLIK'!E:E,'Yİ-ÜFE AYLIK'!D:D,'Yİ-ÜFE GÜNLÜK'!D757,'Yİ-ÜFE AYLIK'!C:C,'Yİ-ÜFE GÜNLÜK'!C757)</f>
        <v>135.09232411667486</v>
      </c>
    </row>
    <row r="758" spans="2:5" x14ac:dyDescent="0.3">
      <c r="B758" s="22">
        <v>39108</v>
      </c>
      <c r="C758" t="s">
        <v>4</v>
      </c>
      <c r="D758">
        <v>2007</v>
      </c>
      <c r="E758">
        <f>SUMIFS('Yİ-ÜFE AYLIK'!E:E,'Yİ-ÜFE AYLIK'!D:D,'Yİ-ÜFE GÜNLÜK'!D758,'Yİ-ÜFE AYLIK'!C:C,'Yİ-ÜFE GÜNLÜK'!C758)</f>
        <v>135.09232411667486</v>
      </c>
    </row>
    <row r="759" spans="2:5" x14ac:dyDescent="0.3">
      <c r="B759" s="22">
        <v>39109</v>
      </c>
      <c r="C759" t="s">
        <v>4</v>
      </c>
      <c r="D759">
        <v>2007</v>
      </c>
      <c r="E759">
        <f>SUMIFS('Yİ-ÜFE AYLIK'!E:E,'Yİ-ÜFE AYLIK'!D:D,'Yİ-ÜFE GÜNLÜK'!D759,'Yİ-ÜFE AYLIK'!C:C,'Yİ-ÜFE GÜNLÜK'!C759)</f>
        <v>135.09232411667486</v>
      </c>
    </row>
    <row r="760" spans="2:5" x14ac:dyDescent="0.3">
      <c r="B760" s="22">
        <v>39110</v>
      </c>
      <c r="C760" t="s">
        <v>4</v>
      </c>
      <c r="D760">
        <v>2007</v>
      </c>
      <c r="E760">
        <f>SUMIFS('Yİ-ÜFE AYLIK'!E:E,'Yİ-ÜFE AYLIK'!D:D,'Yİ-ÜFE GÜNLÜK'!D760,'Yİ-ÜFE AYLIK'!C:C,'Yİ-ÜFE GÜNLÜK'!C760)</f>
        <v>135.09232411667486</v>
      </c>
    </row>
    <row r="761" spans="2:5" x14ac:dyDescent="0.3">
      <c r="B761" s="22">
        <v>39111</v>
      </c>
      <c r="C761" t="s">
        <v>4</v>
      </c>
      <c r="D761">
        <v>2007</v>
      </c>
      <c r="E761">
        <f>SUMIFS('Yİ-ÜFE AYLIK'!E:E,'Yİ-ÜFE AYLIK'!D:D,'Yİ-ÜFE GÜNLÜK'!D761,'Yİ-ÜFE AYLIK'!C:C,'Yİ-ÜFE GÜNLÜK'!C761)</f>
        <v>135.09232411667486</v>
      </c>
    </row>
    <row r="762" spans="2:5" x14ac:dyDescent="0.3">
      <c r="B762" s="22">
        <v>39112</v>
      </c>
      <c r="C762" t="s">
        <v>4</v>
      </c>
      <c r="D762">
        <v>2007</v>
      </c>
      <c r="E762">
        <f>SUMIFS('Yİ-ÜFE AYLIK'!E:E,'Yİ-ÜFE AYLIK'!D:D,'Yİ-ÜFE GÜNLÜK'!D762,'Yİ-ÜFE AYLIK'!C:C,'Yİ-ÜFE GÜNLÜK'!C762)</f>
        <v>135.09232411667486</v>
      </c>
    </row>
    <row r="763" spans="2:5" x14ac:dyDescent="0.3">
      <c r="B763" s="22">
        <v>39113</v>
      </c>
      <c r="C763" t="s">
        <v>4</v>
      </c>
      <c r="D763">
        <v>2007</v>
      </c>
      <c r="E763">
        <f>SUMIFS('Yİ-ÜFE AYLIK'!E:E,'Yİ-ÜFE AYLIK'!D:D,'Yİ-ÜFE GÜNLÜK'!D763,'Yİ-ÜFE AYLIK'!C:C,'Yİ-ÜFE GÜNLÜK'!C763)</f>
        <v>135.09232411667486</v>
      </c>
    </row>
    <row r="764" spans="2:5" x14ac:dyDescent="0.3">
      <c r="B764" s="22">
        <v>39114</v>
      </c>
      <c r="C764" t="s">
        <v>5</v>
      </c>
      <c r="D764">
        <v>2007</v>
      </c>
      <c r="E764">
        <f>SUMIFS('Yİ-ÜFE AYLIK'!E:E,'Yİ-ÜFE AYLIK'!D:D,'Yİ-ÜFE GÜNLÜK'!D764,'Yİ-ÜFE AYLIK'!C:C,'Yİ-ÜFE GÜNLÜK'!C764)</f>
        <v>136.37005047572254</v>
      </c>
    </row>
    <row r="765" spans="2:5" x14ac:dyDescent="0.3">
      <c r="B765" s="22">
        <v>39115</v>
      </c>
      <c r="C765" t="s">
        <v>5</v>
      </c>
      <c r="D765">
        <v>2007</v>
      </c>
      <c r="E765">
        <f>SUMIFS('Yİ-ÜFE AYLIK'!E:E,'Yİ-ÜFE AYLIK'!D:D,'Yİ-ÜFE GÜNLÜK'!D765,'Yİ-ÜFE AYLIK'!C:C,'Yİ-ÜFE GÜNLÜK'!C765)</f>
        <v>136.37005047572254</v>
      </c>
    </row>
    <row r="766" spans="2:5" x14ac:dyDescent="0.3">
      <c r="B766" s="22">
        <v>39116</v>
      </c>
      <c r="C766" t="s">
        <v>5</v>
      </c>
      <c r="D766">
        <v>2007</v>
      </c>
      <c r="E766">
        <f>SUMIFS('Yİ-ÜFE AYLIK'!E:E,'Yİ-ÜFE AYLIK'!D:D,'Yİ-ÜFE GÜNLÜK'!D766,'Yİ-ÜFE AYLIK'!C:C,'Yİ-ÜFE GÜNLÜK'!C766)</f>
        <v>136.37005047572254</v>
      </c>
    </row>
    <row r="767" spans="2:5" x14ac:dyDescent="0.3">
      <c r="B767" s="22">
        <v>39117</v>
      </c>
      <c r="C767" t="s">
        <v>5</v>
      </c>
      <c r="D767">
        <v>2007</v>
      </c>
      <c r="E767">
        <f>SUMIFS('Yİ-ÜFE AYLIK'!E:E,'Yİ-ÜFE AYLIK'!D:D,'Yİ-ÜFE GÜNLÜK'!D767,'Yİ-ÜFE AYLIK'!C:C,'Yİ-ÜFE GÜNLÜK'!C767)</f>
        <v>136.37005047572254</v>
      </c>
    </row>
    <row r="768" spans="2:5" x14ac:dyDescent="0.3">
      <c r="B768" s="22">
        <v>39118</v>
      </c>
      <c r="C768" t="s">
        <v>5</v>
      </c>
      <c r="D768">
        <v>2007</v>
      </c>
      <c r="E768">
        <f>SUMIFS('Yİ-ÜFE AYLIK'!E:E,'Yİ-ÜFE AYLIK'!D:D,'Yİ-ÜFE GÜNLÜK'!D768,'Yİ-ÜFE AYLIK'!C:C,'Yİ-ÜFE GÜNLÜK'!C768)</f>
        <v>136.37005047572254</v>
      </c>
    </row>
    <row r="769" spans="2:5" x14ac:dyDescent="0.3">
      <c r="B769" s="22">
        <v>39119</v>
      </c>
      <c r="C769" t="s">
        <v>5</v>
      </c>
      <c r="D769">
        <v>2007</v>
      </c>
      <c r="E769">
        <f>SUMIFS('Yİ-ÜFE AYLIK'!E:E,'Yİ-ÜFE AYLIK'!D:D,'Yİ-ÜFE GÜNLÜK'!D769,'Yİ-ÜFE AYLIK'!C:C,'Yİ-ÜFE GÜNLÜK'!C769)</f>
        <v>136.37005047572254</v>
      </c>
    </row>
    <row r="770" spans="2:5" x14ac:dyDescent="0.3">
      <c r="B770" s="22">
        <v>39120</v>
      </c>
      <c r="C770" t="s">
        <v>5</v>
      </c>
      <c r="D770">
        <v>2007</v>
      </c>
      <c r="E770">
        <f>SUMIFS('Yİ-ÜFE AYLIK'!E:E,'Yİ-ÜFE AYLIK'!D:D,'Yİ-ÜFE GÜNLÜK'!D770,'Yİ-ÜFE AYLIK'!C:C,'Yİ-ÜFE GÜNLÜK'!C770)</f>
        <v>136.37005047572254</v>
      </c>
    </row>
    <row r="771" spans="2:5" x14ac:dyDescent="0.3">
      <c r="B771" s="22">
        <v>39121</v>
      </c>
      <c r="C771" t="s">
        <v>5</v>
      </c>
      <c r="D771">
        <v>2007</v>
      </c>
      <c r="E771">
        <f>SUMIFS('Yİ-ÜFE AYLIK'!E:E,'Yİ-ÜFE AYLIK'!D:D,'Yİ-ÜFE GÜNLÜK'!D771,'Yİ-ÜFE AYLIK'!C:C,'Yİ-ÜFE GÜNLÜK'!C771)</f>
        <v>136.37005047572254</v>
      </c>
    </row>
    <row r="772" spans="2:5" x14ac:dyDescent="0.3">
      <c r="B772" s="22">
        <v>39122</v>
      </c>
      <c r="C772" t="s">
        <v>5</v>
      </c>
      <c r="D772">
        <v>2007</v>
      </c>
      <c r="E772">
        <f>SUMIFS('Yİ-ÜFE AYLIK'!E:E,'Yİ-ÜFE AYLIK'!D:D,'Yİ-ÜFE GÜNLÜK'!D772,'Yİ-ÜFE AYLIK'!C:C,'Yİ-ÜFE GÜNLÜK'!C772)</f>
        <v>136.37005047572254</v>
      </c>
    </row>
    <row r="773" spans="2:5" x14ac:dyDescent="0.3">
      <c r="B773" s="22">
        <v>39123</v>
      </c>
      <c r="C773" t="s">
        <v>5</v>
      </c>
      <c r="D773">
        <v>2007</v>
      </c>
      <c r="E773">
        <f>SUMIFS('Yİ-ÜFE AYLIK'!E:E,'Yİ-ÜFE AYLIK'!D:D,'Yİ-ÜFE GÜNLÜK'!D773,'Yİ-ÜFE AYLIK'!C:C,'Yİ-ÜFE GÜNLÜK'!C773)</f>
        <v>136.37005047572254</v>
      </c>
    </row>
    <row r="774" spans="2:5" x14ac:dyDescent="0.3">
      <c r="B774" s="22">
        <v>39124</v>
      </c>
      <c r="C774" t="s">
        <v>5</v>
      </c>
      <c r="D774">
        <v>2007</v>
      </c>
      <c r="E774">
        <f>SUMIFS('Yİ-ÜFE AYLIK'!E:E,'Yİ-ÜFE AYLIK'!D:D,'Yİ-ÜFE GÜNLÜK'!D774,'Yİ-ÜFE AYLIK'!C:C,'Yİ-ÜFE GÜNLÜK'!C774)</f>
        <v>136.37005047572254</v>
      </c>
    </row>
    <row r="775" spans="2:5" x14ac:dyDescent="0.3">
      <c r="B775" s="22">
        <v>39125</v>
      </c>
      <c r="C775" t="s">
        <v>5</v>
      </c>
      <c r="D775">
        <v>2007</v>
      </c>
      <c r="E775">
        <f>SUMIFS('Yİ-ÜFE AYLIK'!E:E,'Yİ-ÜFE AYLIK'!D:D,'Yİ-ÜFE GÜNLÜK'!D775,'Yİ-ÜFE AYLIK'!C:C,'Yİ-ÜFE GÜNLÜK'!C775)</f>
        <v>136.37005047572254</v>
      </c>
    </row>
    <row r="776" spans="2:5" x14ac:dyDescent="0.3">
      <c r="B776" s="22">
        <v>39126</v>
      </c>
      <c r="C776" t="s">
        <v>5</v>
      </c>
      <c r="D776">
        <v>2007</v>
      </c>
      <c r="E776">
        <f>SUMIFS('Yİ-ÜFE AYLIK'!E:E,'Yİ-ÜFE AYLIK'!D:D,'Yİ-ÜFE GÜNLÜK'!D776,'Yİ-ÜFE AYLIK'!C:C,'Yİ-ÜFE GÜNLÜK'!C776)</f>
        <v>136.37005047572254</v>
      </c>
    </row>
    <row r="777" spans="2:5" x14ac:dyDescent="0.3">
      <c r="B777" s="22">
        <v>39127</v>
      </c>
      <c r="C777" t="s">
        <v>5</v>
      </c>
      <c r="D777">
        <v>2007</v>
      </c>
      <c r="E777">
        <f>SUMIFS('Yİ-ÜFE AYLIK'!E:E,'Yİ-ÜFE AYLIK'!D:D,'Yİ-ÜFE GÜNLÜK'!D777,'Yİ-ÜFE AYLIK'!C:C,'Yİ-ÜFE GÜNLÜK'!C777)</f>
        <v>136.37005047572254</v>
      </c>
    </row>
    <row r="778" spans="2:5" x14ac:dyDescent="0.3">
      <c r="B778" s="22">
        <v>39128</v>
      </c>
      <c r="C778" t="s">
        <v>5</v>
      </c>
      <c r="D778">
        <v>2007</v>
      </c>
      <c r="E778">
        <f>SUMIFS('Yİ-ÜFE AYLIK'!E:E,'Yİ-ÜFE AYLIK'!D:D,'Yİ-ÜFE GÜNLÜK'!D778,'Yİ-ÜFE AYLIK'!C:C,'Yİ-ÜFE GÜNLÜK'!C778)</f>
        <v>136.37005047572254</v>
      </c>
    </row>
    <row r="779" spans="2:5" x14ac:dyDescent="0.3">
      <c r="B779" s="22">
        <v>39129</v>
      </c>
      <c r="C779" t="s">
        <v>5</v>
      </c>
      <c r="D779">
        <v>2007</v>
      </c>
      <c r="E779">
        <f>SUMIFS('Yİ-ÜFE AYLIK'!E:E,'Yİ-ÜFE AYLIK'!D:D,'Yİ-ÜFE GÜNLÜK'!D779,'Yİ-ÜFE AYLIK'!C:C,'Yİ-ÜFE GÜNLÜK'!C779)</f>
        <v>136.37005047572254</v>
      </c>
    </row>
    <row r="780" spans="2:5" x14ac:dyDescent="0.3">
      <c r="B780" s="22">
        <v>39130</v>
      </c>
      <c r="C780" t="s">
        <v>5</v>
      </c>
      <c r="D780">
        <v>2007</v>
      </c>
      <c r="E780">
        <f>SUMIFS('Yİ-ÜFE AYLIK'!E:E,'Yİ-ÜFE AYLIK'!D:D,'Yİ-ÜFE GÜNLÜK'!D780,'Yİ-ÜFE AYLIK'!C:C,'Yİ-ÜFE GÜNLÜK'!C780)</f>
        <v>136.37005047572254</v>
      </c>
    </row>
    <row r="781" spans="2:5" x14ac:dyDescent="0.3">
      <c r="B781" s="22">
        <v>39131</v>
      </c>
      <c r="C781" t="s">
        <v>5</v>
      </c>
      <c r="D781">
        <v>2007</v>
      </c>
      <c r="E781">
        <f>SUMIFS('Yİ-ÜFE AYLIK'!E:E,'Yİ-ÜFE AYLIK'!D:D,'Yİ-ÜFE GÜNLÜK'!D781,'Yİ-ÜFE AYLIK'!C:C,'Yİ-ÜFE GÜNLÜK'!C781)</f>
        <v>136.37005047572254</v>
      </c>
    </row>
    <row r="782" spans="2:5" x14ac:dyDescent="0.3">
      <c r="B782" s="22">
        <v>39132</v>
      </c>
      <c r="C782" t="s">
        <v>5</v>
      </c>
      <c r="D782">
        <v>2007</v>
      </c>
      <c r="E782">
        <f>SUMIFS('Yİ-ÜFE AYLIK'!E:E,'Yİ-ÜFE AYLIK'!D:D,'Yİ-ÜFE GÜNLÜK'!D782,'Yİ-ÜFE AYLIK'!C:C,'Yİ-ÜFE GÜNLÜK'!C782)</f>
        <v>136.37005047572254</v>
      </c>
    </row>
    <row r="783" spans="2:5" x14ac:dyDescent="0.3">
      <c r="B783" s="22">
        <v>39133</v>
      </c>
      <c r="C783" t="s">
        <v>5</v>
      </c>
      <c r="D783">
        <v>2007</v>
      </c>
      <c r="E783">
        <f>SUMIFS('Yİ-ÜFE AYLIK'!E:E,'Yİ-ÜFE AYLIK'!D:D,'Yİ-ÜFE GÜNLÜK'!D783,'Yİ-ÜFE AYLIK'!C:C,'Yİ-ÜFE GÜNLÜK'!C783)</f>
        <v>136.37005047572254</v>
      </c>
    </row>
    <row r="784" spans="2:5" x14ac:dyDescent="0.3">
      <c r="B784" s="22">
        <v>39134</v>
      </c>
      <c r="C784" t="s">
        <v>5</v>
      </c>
      <c r="D784">
        <v>2007</v>
      </c>
      <c r="E784">
        <f>SUMIFS('Yİ-ÜFE AYLIK'!E:E,'Yİ-ÜFE AYLIK'!D:D,'Yİ-ÜFE GÜNLÜK'!D784,'Yİ-ÜFE AYLIK'!C:C,'Yİ-ÜFE GÜNLÜK'!C784)</f>
        <v>136.37005047572254</v>
      </c>
    </row>
    <row r="785" spans="2:5" x14ac:dyDescent="0.3">
      <c r="B785" s="22">
        <v>39135</v>
      </c>
      <c r="C785" t="s">
        <v>5</v>
      </c>
      <c r="D785">
        <v>2007</v>
      </c>
      <c r="E785">
        <f>SUMIFS('Yİ-ÜFE AYLIK'!E:E,'Yİ-ÜFE AYLIK'!D:D,'Yİ-ÜFE GÜNLÜK'!D785,'Yİ-ÜFE AYLIK'!C:C,'Yİ-ÜFE GÜNLÜK'!C785)</f>
        <v>136.37005047572254</v>
      </c>
    </row>
    <row r="786" spans="2:5" x14ac:dyDescent="0.3">
      <c r="B786" s="22">
        <v>39136</v>
      </c>
      <c r="C786" t="s">
        <v>5</v>
      </c>
      <c r="D786">
        <v>2007</v>
      </c>
      <c r="E786">
        <f>SUMIFS('Yİ-ÜFE AYLIK'!E:E,'Yİ-ÜFE AYLIK'!D:D,'Yİ-ÜFE GÜNLÜK'!D786,'Yİ-ÜFE AYLIK'!C:C,'Yİ-ÜFE GÜNLÜK'!C786)</f>
        <v>136.37005047572254</v>
      </c>
    </row>
    <row r="787" spans="2:5" x14ac:dyDescent="0.3">
      <c r="B787" s="22">
        <v>39137</v>
      </c>
      <c r="C787" t="s">
        <v>5</v>
      </c>
      <c r="D787">
        <v>2007</v>
      </c>
      <c r="E787">
        <f>SUMIFS('Yİ-ÜFE AYLIK'!E:E,'Yİ-ÜFE AYLIK'!D:D,'Yİ-ÜFE GÜNLÜK'!D787,'Yİ-ÜFE AYLIK'!C:C,'Yİ-ÜFE GÜNLÜK'!C787)</f>
        <v>136.37005047572254</v>
      </c>
    </row>
    <row r="788" spans="2:5" x14ac:dyDescent="0.3">
      <c r="B788" s="22">
        <v>39138</v>
      </c>
      <c r="C788" t="s">
        <v>5</v>
      </c>
      <c r="D788">
        <v>2007</v>
      </c>
      <c r="E788">
        <f>SUMIFS('Yİ-ÜFE AYLIK'!E:E,'Yİ-ÜFE AYLIK'!D:D,'Yİ-ÜFE GÜNLÜK'!D788,'Yİ-ÜFE AYLIK'!C:C,'Yİ-ÜFE GÜNLÜK'!C788)</f>
        <v>136.37005047572254</v>
      </c>
    </row>
    <row r="789" spans="2:5" x14ac:dyDescent="0.3">
      <c r="B789" s="22">
        <v>39139</v>
      </c>
      <c r="C789" t="s">
        <v>5</v>
      </c>
      <c r="D789">
        <v>2007</v>
      </c>
      <c r="E789">
        <f>SUMIFS('Yİ-ÜFE AYLIK'!E:E,'Yİ-ÜFE AYLIK'!D:D,'Yİ-ÜFE GÜNLÜK'!D789,'Yİ-ÜFE AYLIK'!C:C,'Yİ-ÜFE GÜNLÜK'!C789)</f>
        <v>136.37005047572254</v>
      </c>
    </row>
    <row r="790" spans="2:5" x14ac:dyDescent="0.3">
      <c r="B790" s="22">
        <v>39140</v>
      </c>
      <c r="C790" t="s">
        <v>5</v>
      </c>
      <c r="D790">
        <v>2007</v>
      </c>
      <c r="E790">
        <f>SUMIFS('Yİ-ÜFE AYLIK'!E:E,'Yİ-ÜFE AYLIK'!D:D,'Yİ-ÜFE GÜNLÜK'!D790,'Yİ-ÜFE AYLIK'!C:C,'Yİ-ÜFE GÜNLÜK'!C790)</f>
        <v>136.37005047572254</v>
      </c>
    </row>
    <row r="791" spans="2:5" x14ac:dyDescent="0.3">
      <c r="B791" s="22">
        <v>39141</v>
      </c>
      <c r="C791" t="s">
        <v>5</v>
      </c>
      <c r="D791">
        <v>2007</v>
      </c>
      <c r="E791">
        <f>SUMIFS('Yİ-ÜFE AYLIK'!E:E,'Yİ-ÜFE AYLIK'!D:D,'Yİ-ÜFE GÜNLÜK'!D791,'Yİ-ÜFE AYLIK'!C:C,'Yİ-ÜFE GÜNLÜK'!C791)</f>
        <v>136.37005047572254</v>
      </c>
    </row>
    <row r="792" spans="2:5" x14ac:dyDescent="0.3">
      <c r="B792" s="22">
        <v>39142</v>
      </c>
      <c r="C792" t="s">
        <v>6</v>
      </c>
      <c r="D792">
        <v>2007</v>
      </c>
      <c r="E792">
        <f>SUMIFS('Yİ-ÜFE AYLIK'!E:E,'Yİ-ÜFE AYLIK'!D:D,'Yİ-ÜFE GÜNLÜK'!D792,'Yİ-ÜFE AYLIK'!C:C,'Yİ-ÜFE GÜNLÜK'!C792)</f>
        <v>137.69730111225266</v>
      </c>
    </row>
    <row r="793" spans="2:5" x14ac:dyDescent="0.3">
      <c r="B793" s="22">
        <v>39143</v>
      </c>
      <c r="C793" t="s">
        <v>6</v>
      </c>
      <c r="D793">
        <v>2007</v>
      </c>
      <c r="E793">
        <f>SUMIFS('Yİ-ÜFE AYLIK'!E:E,'Yİ-ÜFE AYLIK'!D:D,'Yİ-ÜFE GÜNLÜK'!D793,'Yİ-ÜFE AYLIK'!C:C,'Yİ-ÜFE GÜNLÜK'!C793)</f>
        <v>137.69730111225266</v>
      </c>
    </row>
    <row r="794" spans="2:5" x14ac:dyDescent="0.3">
      <c r="B794" s="22">
        <v>39144</v>
      </c>
      <c r="C794" t="s">
        <v>6</v>
      </c>
      <c r="D794">
        <v>2007</v>
      </c>
      <c r="E794">
        <f>SUMIFS('Yİ-ÜFE AYLIK'!E:E,'Yİ-ÜFE AYLIK'!D:D,'Yİ-ÜFE GÜNLÜK'!D794,'Yİ-ÜFE AYLIK'!C:C,'Yİ-ÜFE GÜNLÜK'!C794)</f>
        <v>137.69730111225266</v>
      </c>
    </row>
    <row r="795" spans="2:5" x14ac:dyDescent="0.3">
      <c r="B795" s="22">
        <v>39145</v>
      </c>
      <c r="C795" t="s">
        <v>6</v>
      </c>
      <c r="D795">
        <v>2007</v>
      </c>
      <c r="E795">
        <f>SUMIFS('Yİ-ÜFE AYLIK'!E:E,'Yİ-ÜFE AYLIK'!D:D,'Yİ-ÜFE GÜNLÜK'!D795,'Yİ-ÜFE AYLIK'!C:C,'Yİ-ÜFE GÜNLÜK'!C795)</f>
        <v>137.69730111225266</v>
      </c>
    </row>
    <row r="796" spans="2:5" x14ac:dyDescent="0.3">
      <c r="B796" s="22">
        <v>39146</v>
      </c>
      <c r="C796" t="s">
        <v>6</v>
      </c>
      <c r="D796">
        <v>2007</v>
      </c>
      <c r="E796">
        <f>SUMIFS('Yİ-ÜFE AYLIK'!E:E,'Yİ-ÜFE AYLIK'!D:D,'Yİ-ÜFE GÜNLÜK'!D796,'Yİ-ÜFE AYLIK'!C:C,'Yİ-ÜFE GÜNLÜK'!C796)</f>
        <v>137.69730111225266</v>
      </c>
    </row>
    <row r="797" spans="2:5" x14ac:dyDescent="0.3">
      <c r="B797" s="22">
        <v>39147</v>
      </c>
      <c r="C797" t="s">
        <v>6</v>
      </c>
      <c r="D797">
        <v>2007</v>
      </c>
      <c r="E797">
        <f>SUMIFS('Yİ-ÜFE AYLIK'!E:E,'Yİ-ÜFE AYLIK'!D:D,'Yİ-ÜFE GÜNLÜK'!D797,'Yİ-ÜFE AYLIK'!C:C,'Yİ-ÜFE GÜNLÜK'!C797)</f>
        <v>137.69730111225266</v>
      </c>
    </row>
    <row r="798" spans="2:5" x14ac:dyDescent="0.3">
      <c r="B798" s="22">
        <v>39148</v>
      </c>
      <c r="C798" t="s">
        <v>6</v>
      </c>
      <c r="D798">
        <v>2007</v>
      </c>
      <c r="E798">
        <f>SUMIFS('Yİ-ÜFE AYLIK'!E:E,'Yİ-ÜFE AYLIK'!D:D,'Yİ-ÜFE GÜNLÜK'!D798,'Yİ-ÜFE AYLIK'!C:C,'Yİ-ÜFE GÜNLÜK'!C798)</f>
        <v>137.69730111225266</v>
      </c>
    </row>
    <row r="799" spans="2:5" x14ac:dyDescent="0.3">
      <c r="B799" s="22">
        <v>39149</v>
      </c>
      <c r="C799" t="s">
        <v>6</v>
      </c>
      <c r="D799">
        <v>2007</v>
      </c>
      <c r="E799">
        <f>SUMIFS('Yİ-ÜFE AYLIK'!E:E,'Yİ-ÜFE AYLIK'!D:D,'Yİ-ÜFE GÜNLÜK'!D799,'Yİ-ÜFE AYLIK'!C:C,'Yİ-ÜFE GÜNLÜK'!C799)</f>
        <v>137.69730111225266</v>
      </c>
    </row>
    <row r="800" spans="2:5" x14ac:dyDescent="0.3">
      <c r="B800" s="22">
        <v>39150</v>
      </c>
      <c r="C800" t="s">
        <v>6</v>
      </c>
      <c r="D800">
        <v>2007</v>
      </c>
      <c r="E800">
        <f>SUMIFS('Yİ-ÜFE AYLIK'!E:E,'Yİ-ÜFE AYLIK'!D:D,'Yİ-ÜFE GÜNLÜK'!D800,'Yİ-ÜFE AYLIK'!C:C,'Yİ-ÜFE GÜNLÜK'!C800)</f>
        <v>137.69730111225266</v>
      </c>
    </row>
    <row r="801" spans="2:5" x14ac:dyDescent="0.3">
      <c r="B801" s="22">
        <v>39151</v>
      </c>
      <c r="C801" t="s">
        <v>6</v>
      </c>
      <c r="D801">
        <v>2007</v>
      </c>
      <c r="E801">
        <f>SUMIFS('Yİ-ÜFE AYLIK'!E:E,'Yİ-ÜFE AYLIK'!D:D,'Yİ-ÜFE GÜNLÜK'!D801,'Yİ-ÜFE AYLIK'!C:C,'Yİ-ÜFE GÜNLÜK'!C801)</f>
        <v>137.69730111225266</v>
      </c>
    </row>
    <row r="802" spans="2:5" x14ac:dyDescent="0.3">
      <c r="B802" s="22">
        <v>39152</v>
      </c>
      <c r="C802" t="s">
        <v>6</v>
      </c>
      <c r="D802">
        <v>2007</v>
      </c>
      <c r="E802">
        <f>SUMIFS('Yİ-ÜFE AYLIK'!E:E,'Yİ-ÜFE AYLIK'!D:D,'Yİ-ÜFE GÜNLÜK'!D802,'Yİ-ÜFE AYLIK'!C:C,'Yİ-ÜFE GÜNLÜK'!C802)</f>
        <v>137.69730111225266</v>
      </c>
    </row>
    <row r="803" spans="2:5" x14ac:dyDescent="0.3">
      <c r="B803" s="22">
        <v>39153</v>
      </c>
      <c r="C803" t="s">
        <v>6</v>
      </c>
      <c r="D803">
        <v>2007</v>
      </c>
      <c r="E803">
        <f>SUMIFS('Yİ-ÜFE AYLIK'!E:E,'Yİ-ÜFE AYLIK'!D:D,'Yİ-ÜFE GÜNLÜK'!D803,'Yİ-ÜFE AYLIK'!C:C,'Yİ-ÜFE GÜNLÜK'!C803)</f>
        <v>137.69730111225266</v>
      </c>
    </row>
    <row r="804" spans="2:5" x14ac:dyDescent="0.3">
      <c r="B804" s="22">
        <v>39154</v>
      </c>
      <c r="C804" t="s">
        <v>6</v>
      </c>
      <c r="D804">
        <v>2007</v>
      </c>
      <c r="E804">
        <f>SUMIFS('Yİ-ÜFE AYLIK'!E:E,'Yİ-ÜFE AYLIK'!D:D,'Yİ-ÜFE GÜNLÜK'!D804,'Yİ-ÜFE AYLIK'!C:C,'Yİ-ÜFE GÜNLÜK'!C804)</f>
        <v>137.69730111225266</v>
      </c>
    </row>
    <row r="805" spans="2:5" x14ac:dyDescent="0.3">
      <c r="B805" s="22">
        <v>39155</v>
      </c>
      <c r="C805" t="s">
        <v>6</v>
      </c>
      <c r="D805">
        <v>2007</v>
      </c>
      <c r="E805">
        <f>SUMIFS('Yİ-ÜFE AYLIK'!E:E,'Yİ-ÜFE AYLIK'!D:D,'Yİ-ÜFE GÜNLÜK'!D805,'Yİ-ÜFE AYLIK'!C:C,'Yİ-ÜFE GÜNLÜK'!C805)</f>
        <v>137.69730111225266</v>
      </c>
    </row>
    <row r="806" spans="2:5" x14ac:dyDescent="0.3">
      <c r="B806" s="22">
        <v>39156</v>
      </c>
      <c r="C806" t="s">
        <v>6</v>
      </c>
      <c r="D806">
        <v>2007</v>
      </c>
      <c r="E806">
        <f>SUMIFS('Yİ-ÜFE AYLIK'!E:E,'Yİ-ÜFE AYLIK'!D:D,'Yİ-ÜFE GÜNLÜK'!D806,'Yİ-ÜFE AYLIK'!C:C,'Yİ-ÜFE GÜNLÜK'!C806)</f>
        <v>137.69730111225266</v>
      </c>
    </row>
    <row r="807" spans="2:5" x14ac:dyDescent="0.3">
      <c r="B807" s="22">
        <v>39157</v>
      </c>
      <c r="C807" t="s">
        <v>6</v>
      </c>
      <c r="D807">
        <v>2007</v>
      </c>
      <c r="E807">
        <f>SUMIFS('Yİ-ÜFE AYLIK'!E:E,'Yİ-ÜFE AYLIK'!D:D,'Yİ-ÜFE GÜNLÜK'!D807,'Yİ-ÜFE AYLIK'!C:C,'Yİ-ÜFE GÜNLÜK'!C807)</f>
        <v>137.69730111225266</v>
      </c>
    </row>
    <row r="808" spans="2:5" x14ac:dyDescent="0.3">
      <c r="B808" s="22">
        <v>39158</v>
      </c>
      <c r="C808" t="s">
        <v>6</v>
      </c>
      <c r="D808">
        <v>2007</v>
      </c>
      <c r="E808">
        <f>SUMIFS('Yİ-ÜFE AYLIK'!E:E,'Yİ-ÜFE AYLIK'!D:D,'Yİ-ÜFE GÜNLÜK'!D808,'Yİ-ÜFE AYLIK'!C:C,'Yİ-ÜFE GÜNLÜK'!C808)</f>
        <v>137.69730111225266</v>
      </c>
    </row>
    <row r="809" spans="2:5" x14ac:dyDescent="0.3">
      <c r="B809" s="22">
        <v>39159</v>
      </c>
      <c r="C809" t="s">
        <v>6</v>
      </c>
      <c r="D809">
        <v>2007</v>
      </c>
      <c r="E809">
        <f>SUMIFS('Yİ-ÜFE AYLIK'!E:E,'Yİ-ÜFE AYLIK'!D:D,'Yİ-ÜFE GÜNLÜK'!D809,'Yİ-ÜFE AYLIK'!C:C,'Yİ-ÜFE GÜNLÜK'!C809)</f>
        <v>137.69730111225266</v>
      </c>
    </row>
    <row r="810" spans="2:5" x14ac:dyDescent="0.3">
      <c r="B810" s="22">
        <v>39160</v>
      </c>
      <c r="C810" t="s">
        <v>6</v>
      </c>
      <c r="D810">
        <v>2007</v>
      </c>
      <c r="E810">
        <f>SUMIFS('Yİ-ÜFE AYLIK'!E:E,'Yİ-ÜFE AYLIK'!D:D,'Yİ-ÜFE GÜNLÜK'!D810,'Yİ-ÜFE AYLIK'!C:C,'Yİ-ÜFE GÜNLÜK'!C810)</f>
        <v>137.69730111225266</v>
      </c>
    </row>
    <row r="811" spans="2:5" x14ac:dyDescent="0.3">
      <c r="B811" s="22">
        <v>39161</v>
      </c>
      <c r="C811" t="s">
        <v>6</v>
      </c>
      <c r="D811">
        <v>2007</v>
      </c>
      <c r="E811">
        <f>SUMIFS('Yİ-ÜFE AYLIK'!E:E,'Yİ-ÜFE AYLIK'!D:D,'Yİ-ÜFE GÜNLÜK'!D811,'Yİ-ÜFE AYLIK'!C:C,'Yİ-ÜFE GÜNLÜK'!C811)</f>
        <v>137.69730111225266</v>
      </c>
    </row>
    <row r="812" spans="2:5" x14ac:dyDescent="0.3">
      <c r="B812" s="22">
        <v>39162</v>
      </c>
      <c r="C812" t="s">
        <v>6</v>
      </c>
      <c r="D812">
        <v>2007</v>
      </c>
      <c r="E812">
        <f>SUMIFS('Yİ-ÜFE AYLIK'!E:E,'Yİ-ÜFE AYLIK'!D:D,'Yİ-ÜFE GÜNLÜK'!D812,'Yİ-ÜFE AYLIK'!C:C,'Yİ-ÜFE GÜNLÜK'!C812)</f>
        <v>137.69730111225266</v>
      </c>
    </row>
    <row r="813" spans="2:5" x14ac:dyDescent="0.3">
      <c r="B813" s="22">
        <v>39163</v>
      </c>
      <c r="C813" t="s">
        <v>6</v>
      </c>
      <c r="D813">
        <v>2007</v>
      </c>
      <c r="E813">
        <f>SUMIFS('Yİ-ÜFE AYLIK'!E:E,'Yİ-ÜFE AYLIK'!D:D,'Yİ-ÜFE GÜNLÜK'!D813,'Yİ-ÜFE AYLIK'!C:C,'Yİ-ÜFE GÜNLÜK'!C813)</f>
        <v>137.69730111225266</v>
      </c>
    </row>
    <row r="814" spans="2:5" x14ac:dyDescent="0.3">
      <c r="B814" s="22">
        <v>39164</v>
      </c>
      <c r="C814" t="s">
        <v>6</v>
      </c>
      <c r="D814">
        <v>2007</v>
      </c>
      <c r="E814">
        <f>SUMIFS('Yİ-ÜFE AYLIK'!E:E,'Yİ-ÜFE AYLIK'!D:D,'Yİ-ÜFE GÜNLÜK'!D814,'Yİ-ÜFE AYLIK'!C:C,'Yİ-ÜFE GÜNLÜK'!C814)</f>
        <v>137.69730111225266</v>
      </c>
    </row>
    <row r="815" spans="2:5" x14ac:dyDescent="0.3">
      <c r="B815" s="22">
        <v>39165</v>
      </c>
      <c r="C815" t="s">
        <v>6</v>
      </c>
      <c r="D815">
        <v>2007</v>
      </c>
      <c r="E815">
        <f>SUMIFS('Yİ-ÜFE AYLIK'!E:E,'Yİ-ÜFE AYLIK'!D:D,'Yİ-ÜFE GÜNLÜK'!D815,'Yİ-ÜFE AYLIK'!C:C,'Yİ-ÜFE GÜNLÜK'!C815)</f>
        <v>137.69730111225266</v>
      </c>
    </row>
    <row r="816" spans="2:5" x14ac:dyDescent="0.3">
      <c r="B816" s="22">
        <v>39166</v>
      </c>
      <c r="C816" t="s">
        <v>6</v>
      </c>
      <c r="D816">
        <v>2007</v>
      </c>
      <c r="E816">
        <f>SUMIFS('Yİ-ÜFE AYLIK'!E:E,'Yİ-ÜFE AYLIK'!D:D,'Yİ-ÜFE GÜNLÜK'!D816,'Yİ-ÜFE AYLIK'!C:C,'Yİ-ÜFE GÜNLÜK'!C816)</f>
        <v>137.69730111225266</v>
      </c>
    </row>
    <row r="817" spans="2:5" x14ac:dyDescent="0.3">
      <c r="B817" s="22">
        <v>39167</v>
      </c>
      <c r="C817" t="s">
        <v>6</v>
      </c>
      <c r="D817">
        <v>2007</v>
      </c>
      <c r="E817">
        <f>SUMIFS('Yİ-ÜFE AYLIK'!E:E,'Yİ-ÜFE AYLIK'!D:D,'Yİ-ÜFE GÜNLÜK'!D817,'Yİ-ÜFE AYLIK'!C:C,'Yİ-ÜFE GÜNLÜK'!C817)</f>
        <v>137.69730111225266</v>
      </c>
    </row>
    <row r="818" spans="2:5" x14ac:dyDescent="0.3">
      <c r="B818" s="22">
        <v>39168</v>
      </c>
      <c r="C818" t="s">
        <v>6</v>
      </c>
      <c r="D818">
        <v>2007</v>
      </c>
      <c r="E818">
        <f>SUMIFS('Yİ-ÜFE AYLIK'!E:E,'Yİ-ÜFE AYLIK'!D:D,'Yİ-ÜFE GÜNLÜK'!D818,'Yİ-ÜFE AYLIK'!C:C,'Yİ-ÜFE GÜNLÜK'!C818)</f>
        <v>137.69730111225266</v>
      </c>
    </row>
    <row r="819" spans="2:5" x14ac:dyDescent="0.3">
      <c r="B819" s="22">
        <v>39169</v>
      </c>
      <c r="C819" t="s">
        <v>6</v>
      </c>
      <c r="D819">
        <v>2007</v>
      </c>
      <c r="E819">
        <f>SUMIFS('Yİ-ÜFE AYLIK'!E:E,'Yİ-ÜFE AYLIK'!D:D,'Yİ-ÜFE GÜNLÜK'!D819,'Yİ-ÜFE AYLIK'!C:C,'Yİ-ÜFE GÜNLÜK'!C819)</f>
        <v>137.69730111225266</v>
      </c>
    </row>
    <row r="820" spans="2:5" x14ac:dyDescent="0.3">
      <c r="B820" s="22">
        <v>39170</v>
      </c>
      <c r="C820" t="s">
        <v>6</v>
      </c>
      <c r="D820">
        <v>2007</v>
      </c>
      <c r="E820">
        <f>SUMIFS('Yİ-ÜFE AYLIK'!E:E,'Yİ-ÜFE AYLIK'!D:D,'Yİ-ÜFE GÜNLÜK'!D820,'Yİ-ÜFE AYLIK'!C:C,'Yİ-ÜFE GÜNLÜK'!C820)</f>
        <v>137.69730111225266</v>
      </c>
    </row>
    <row r="821" spans="2:5" x14ac:dyDescent="0.3">
      <c r="B821" s="22">
        <v>39171</v>
      </c>
      <c r="C821" t="s">
        <v>6</v>
      </c>
      <c r="D821">
        <v>2007</v>
      </c>
      <c r="E821">
        <f>SUMIFS('Yİ-ÜFE AYLIK'!E:E,'Yİ-ÜFE AYLIK'!D:D,'Yİ-ÜFE GÜNLÜK'!D821,'Yİ-ÜFE AYLIK'!C:C,'Yİ-ÜFE GÜNLÜK'!C821)</f>
        <v>137.69730111225266</v>
      </c>
    </row>
    <row r="822" spans="2:5" x14ac:dyDescent="0.3">
      <c r="B822" s="22">
        <v>39172</v>
      </c>
      <c r="C822" t="s">
        <v>6</v>
      </c>
      <c r="D822">
        <v>2007</v>
      </c>
      <c r="E822">
        <f>SUMIFS('Yİ-ÜFE AYLIK'!E:E,'Yİ-ÜFE AYLIK'!D:D,'Yİ-ÜFE GÜNLÜK'!D822,'Yİ-ÜFE AYLIK'!C:C,'Yİ-ÜFE GÜNLÜK'!C822)</f>
        <v>137.69730111225266</v>
      </c>
    </row>
    <row r="823" spans="2:5" x14ac:dyDescent="0.3">
      <c r="B823" s="22">
        <v>39173</v>
      </c>
      <c r="C823" t="s">
        <v>7</v>
      </c>
      <c r="D823">
        <v>2007</v>
      </c>
      <c r="E823">
        <f>SUMIFS('Yİ-ÜFE AYLIK'!E:E,'Yİ-ÜFE AYLIK'!D:D,'Yİ-ÜFE GÜNLÜK'!D823,'Yİ-ÜFE AYLIK'!C:C,'Yİ-ÜFE GÜNLÜK'!C823)</f>
        <v>138.79674007236343</v>
      </c>
    </row>
    <row r="824" spans="2:5" x14ac:dyDescent="0.3">
      <c r="B824" s="22">
        <v>39174</v>
      </c>
      <c r="C824" t="s">
        <v>7</v>
      </c>
      <c r="D824">
        <v>2007</v>
      </c>
      <c r="E824">
        <f>SUMIFS('Yİ-ÜFE AYLIK'!E:E,'Yİ-ÜFE AYLIK'!D:D,'Yİ-ÜFE GÜNLÜK'!D824,'Yİ-ÜFE AYLIK'!C:C,'Yİ-ÜFE GÜNLÜK'!C824)</f>
        <v>138.79674007236343</v>
      </c>
    </row>
    <row r="825" spans="2:5" x14ac:dyDescent="0.3">
      <c r="B825" s="22">
        <v>39175</v>
      </c>
      <c r="C825" t="s">
        <v>7</v>
      </c>
      <c r="D825">
        <v>2007</v>
      </c>
      <c r="E825">
        <f>SUMIFS('Yİ-ÜFE AYLIK'!E:E,'Yİ-ÜFE AYLIK'!D:D,'Yİ-ÜFE GÜNLÜK'!D825,'Yİ-ÜFE AYLIK'!C:C,'Yİ-ÜFE GÜNLÜK'!C825)</f>
        <v>138.79674007236343</v>
      </c>
    </row>
    <row r="826" spans="2:5" x14ac:dyDescent="0.3">
      <c r="B826" s="22">
        <v>39176</v>
      </c>
      <c r="C826" t="s">
        <v>7</v>
      </c>
      <c r="D826">
        <v>2007</v>
      </c>
      <c r="E826">
        <f>SUMIFS('Yİ-ÜFE AYLIK'!E:E,'Yİ-ÜFE AYLIK'!D:D,'Yİ-ÜFE GÜNLÜK'!D826,'Yİ-ÜFE AYLIK'!C:C,'Yİ-ÜFE GÜNLÜK'!C826)</f>
        <v>138.79674007236343</v>
      </c>
    </row>
    <row r="827" spans="2:5" x14ac:dyDescent="0.3">
      <c r="B827" s="22">
        <v>39177</v>
      </c>
      <c r="C827" t="s">
        <v>7</v>
      </c>
      <c r="D827">
        <v>2007</v>
      </c>
      <c r="E827">
        <f>SUMIFS('Yİ-ÜFE AYLIK'!E:E,'Yİ-ÜFE AYLIK'!D:D,'Yİ-ÜFE GÜNLÜK'!D827,'Yİ-ÜFE AYLIK'!C:C,'Yİ-ÜFE GÜNLÜK'!C827)</f>
        <v>138.79674007236343</v>
      </c>
    </row>
    <row r="828" spans="2:5" x14ac:dyDescent="0.3">
      <c r="B828" s="22">
        <v>39178</v>
      </c>
      <c r="C828" t="s">
        <v>7</v>
      </c>
      <c r="D828">
        <v>2007</v>
      </c>
      <c r="E828">
        <f>SUMIFS('Yİ-ÜFE AYLIK'!E:E,'Yİ-ÜFE AYLIK'!D:D,'Yİ-ÜFE GÜNLÜK'!D828,'Yİ-ÜFE AYLIK'!C:C,'Yİ-ÜFE GÜNLÜK'!C828)</f>
        <v>138.79674007236343</v>
      </c>
    </row>
    <row r="829" spans="2:5" x14ac:dyDescent="0.3">
      <c r="B829" s="22">
        <v>39179</v>
      </c>
      <c r="C829" t="s">
        <v>7</v>
      </c>
      <c r="D829">
        <v>2007</v>
      </c>
      <c r="E829">
        <f>SUMIFS('Yİ-ÜFE AYLIK'!E:E,'Yİ-ÜFE AYLIK'!D:D,'Yİ-ÜFE GÜNLÜK'!D829,'Yİ-ÜFE AYLIK'!C:C,'Yİ-ÜFE GÜNLÜK'!C829)</f>
        <v>138.79674007236343</v>
      </c>
    </row>
    <row r="830" spans="2:5" x14ac:dyDescent="0.3">
      <c r="B830" s="22">
        <v>39180</v>
      </c>
      <c r="C830" t="s">
        <v>7</v>
      </c>
      <c r="D830">
        <v>2007</v>
      </c>
      <c r="E830">
        <f>SUMIFS('Yİ-ÜFE AYLIK'!E:E,'Yİ-ÜFE AYLIK'!D:D,'Yİ-ÜFE GÜNLÜK'!D830,'Yİ-ÜFE AYLIK'!C:C,'Yİ-ÜFE GÜNLÜK'!C830)</f>
        <v>138.79674007236343</v>
      </c>
    </row>
    <row r="831" spans="2:5" x14ac:dyDescent="0.3">
      <c r="B831" s="22">
        <v>39181</v>
      </c>
      <c r="C831" t="s">
        <v>7</v>
      </c>
      <c r="D831">
        <v>2007</v>
      </c>
      <c r="E831">
        <f>SUMIFS('Yİ-ÜFE AYLIK'!E:E,'Yİ-ÜFE AYLIK'!D:D,'Yİ-ÜFE GÜNLÜK'!D831,'Yİ-ÜFE AYLIK'!C:C,'Yİ-ÜFE GÜNLÜK'!C831)</f>
        <v>138.79674007236343</v>
      </c>
    </row>
    <row r="832" spans="2:5" x14ac:dyDescent="0.3">
      <c r="B832" s="22">
        <v>39182</v>
      </c>
      <c r="C832" t="s">
        <v>7</v>
      </c>
      <c r="D832">
        <v>2007</v>
      </c>
      <c r="E832">
        <f>SUMIFS('Yİ-ÜFE AYLIK'!E:E,'Yİ-ÜFE AYLIK'!D:D,'Yİ-ÜFE GÜNLÜK'!D832,'Yİ-ÜFE AYLIK'!C:C,'Yİ-ÜFE GÜNLÜK'!C832)</f>
        <v>138.79674007236343</v>
      </c>
    </row>
    <row r="833" spans="2:5" x14ac:dyDescent="0.3">
      <c r="B833" s="22">
        <v>39183</v>
      </c>
      <c r="C833" t="s">
        <v>7</v>
      </c>
      <c r="D833">
        <v>2007</v>
      </c>
      <c r="E833">
        <f>SUMIFS('Yİ-ÜFE AYLIK'!E:E,'Yİ-ÜFE AYLIK'!D:D,'Yİ-ÜFE GÜNLÜK'!D833,'Yİ-ÜFE AYLIK'!C:C,'Yİ-ÜFE GÜNLÜK'!C833)</f>
        <v>138.79674007236343</v>
      </c>
    </row>
    <row r="834" spans="2:5" x14ac:dyDescent="0.3">
      <c r="B834" s="22">
        <v>39184</v>
      </c>
      <c r="C834" t="s">
        <v>7</v>
      </c>
      <c r="D834">
        <v>2007</v>
      </c>
      <c r="E834">
        <f>SUMIFS('Yİ-ÜFE AYLIK'!E:E,'Yİ-ÜFE AYLIK'!D:D,'Yİ-ÜFE GÜNLÜK'!D834,'Yİ-ÜFE AYLIK'!C:C,'Yİ-ÜFE GÜNLÜK'!C834)</f>
        <v>138.79674007236343</v>
      </c>
    </row>
    <row r="835" spans="2:5" x14ac:dyDescent="0.3">
      <c r="B835" s="22">
        <v>39185</v>
      </c>
      <c r="C835" t="s">
        <v>7</v>
      </c>
      <c r="D835">
        <v>2007</v>
      </c>
      <c r="E835">
        <f>SUMIFS('Yİ-ÜFE AYLIK'!E:E,'Yİ-ÜFE AYLIK'!D:D,'Yİ-ÜFE GÜNLÜK'!D835,'Yİ-ÜFE AYLIK'!C:C,'Yİ-ÜFE GÜNLÜK'!C835)</f>
        <v>138.79674007236343</v>
      </c>
    </row>
    <row r="836" spans="2:5" x14ac:dyDescent="0.3">
      <c r="B836" s="22">
        <v>39186</v>
      </c>
      <c r="C836" t="s">
        <v>7</v>
      </c>
      <c r="D836">
        <v>2007</v>
      </c>
      <c r="E836">
        <f>SUMIFS('Yİ-ÜFE AYLIK'!E:E,'Yİ-ÜFE AYLIK'!D:D,'Yİ-ÜFE GÜNLÜK'!D836,'Yİ-ÜFE AYLIK'!C:C,'Yİ-ÜFE GÜNLÜK'!C836)</f>
        <v>138.79674007236343</v>
      </c>
    </row>
    <row r="837" spans="2:5" x14ac:dyDescent="0.3">
      <c r="B837" s="22">
        <v>39187</v>
      </c>
      <c r="C837" t="s">
        <v>7</v>
      </c>
      <c r="D837">
        <v>2007</v>
      </c>
      <c r="E837">
        <f>SUMIFS('Yİ-ÜFE AYLIK'!E:E,'Yİ-ÜFE AYLIK'!D:D,'Yİ-ÜFE GÜNLÜK'!D837,'Yİ-ÜFE AYLIK'!C:C,'Yİ-ÜFE GÜNLÜK'!C837)</f>
        <v>138.79674007236343</v>
      </c>
    </row>
    <row r="838" spans="2:5" x14ac:dyDescent="0.3">
      <c r="B838" s="22">
        <v>39188</v>
      </c>
      <c r="C838" t="s">
        <v>7</v>
      </c>
      <c r="D838">
        <v>2007</v>
      </c>
      <c r="E838">
        <f>SUMIFS('Yİ-ÜFE AYLIK'!E:E,'Yİ-ÜFE AYLIK'!D:D,'Yİ-ÜFE GÜNLÜK'!D838,'Yİ-ÜFE AYLIK'!C:C,'Yİ-ÜFE GÜNLÜK'!C838)</f>
        <v>138.79674007236343</v>
      </c>
    </row>
    <row r="839" spans="2:5" x14ac:dyDescent="0.3">
      <c r="B839" s="22">
        <v>39189</v>
      </c>
      <c r="C839" t="s">
        <v>7</v>
      </c>
      <c r="D839">
        <v>2007</v>
      </c>
      <c r="E839">
        <f>SUMIFS('Yİ-ÜFE AYLIK'!E:E,'Yİ-ÜFE AYLIK'!D:D,'Yİ-ÜFE GÜNLÜK'!D839,'Yİ-ÜFE AYLIK'!C:C,'Yİ-ÜFE GÜNLÜK'!C839)</f>
        <v>138.79674007236343</v>
      </c>
    </row>
    <row r="840" spans="2:5" x14ac:dyDescent="0.3">
      <c r="B840" s="22">
        <v>39190</v>
      </c>
      <c r="C840" t="s">
        <v>7</v>
      </c>
      <c r="D840">
        <v>2007</v>
      </c>
      <c r="E840">
        <f>SUMIFS('Yİ-ÜFE AYLIK'!E:E,'Yİ-ÜFE AYLIK'!D:D,'Yİ-ÜFE GÜNLÜK'!D840,'Yİ-ÜFE AYLIK'!C:C,'Yİ-ÜFE GÜNLÜK'!C840)</f>
        <v>138.79674007236343</v>
      </c>
    </row>
    <row r="841" spans="2:5" x14ac:dyDescent="0.3">
      <c r="B841" s="22">
        <v>39191</v>
      </c>
      <c r="C841" t="s">
        <v>7</v>
      </c>
      <c r="D841">
        <v>2007</v>
      </c>
      <c r="E841">
        <f>SUMIFS('Yİ-ÜFE AYLIK'!E:E,'Yİ-ÜFE AYLIK'!D:D,'Yİ-ÜFE GÜNLÜK'!D841,'Yİ-ÜFE AYLIK'!C:C,'Yİ-ÜFE GÜNLÜK'!C841)</f>
        <v>138.79674007236343</v>
      </c>
    </row>
    <row r="842" spans="2:5" x14ac:dyDescent="0.3">
      <c r="B842" s="22">
        <v>39192</v>
      </c>
      <c r="C842" t="s">
        <v>7</v>
      </c>
      <c r="D842">
        <v>2007</v>
      </c>
      <c r="E842">
        <f>SUMIFS('Yİ-ÜFE AYLIK'!E:E,'Yİ-ÜFE AYLIK'!D:D,'Yİ-ÜFE GÜNLÜK'!D842,'Yİ-ÜFE AYLIK'!C:C,'Yİ-ÜFE GÜNLÜK'!C842)</f>
        <v>138.79674007236343</v>
      </c>
    </row>
    <row r="843" spans="2:5" x14ac:dyDescent="0.3">
      <c r="B843" s="22">
        <v>39193</v>
      </c>
      <c r="C843" t="s">
        <v>7</v>
      </c>
      <c r="D843">
        <v>2007</v>
      </c>
      <c r="E843">
        <f>SUMIFS('Yİ-ÜFE AYLIK'!E:E,'Yİ-ÜFE AYLIK'!D:D,'Yİ-ÜFE GÜNLÜK'!D843,'Yİ-ÜFE AYLIK'!C:C,'Yİ-ÜFE GÜNLÜK'!C843)</f>
        <v>138.79674007236343</v>
      </c>
    </row>
    <row r="844" spans="2:5" x14ac:dyDescent="0.3">
      <c r="B844" s="22">
        <v>39194</v>
      </c>
      <c r="C844" t="s">
        <v>7</v>
      </c>
      <c r="D844">
        <v>2007</v>
      </c>
      <c r="E844">
        <f>SUMIFS('Yİ-ÜFE AYLIK'!E:E,'Yİ-ÜFE AYLIK'!D:D,'Yİ-ÜFE GÜNLÜK'!D844,'Yİ-ÜFE AYLIK'!C:C,'Yİ-ÜFE GÜNLÜK'!C844)</f>
        <v>138.79674007236343</v>
      </c>
    </row>
    <row r="845" spans="2:5" x14ac:dyDescent="0.3">
      <c r="B845" s="22">
        <v>39195</v>
      </c>
      <c r="C845" t="s">
        <v>7</v>
      </c>
      <c r="D845">
        <v>2007</v>
      </c>
      <c r="E845">
        <f>SUMIFS('Yİ-ÜFE AYLIK'!E:E,'Yİ-ÜFE AYLIK'!D:D,'Yİ-ÜFE GÜNLÜK'!D845,'Yİ-ÜFE AYLIK'!C:C,'Yİ-ÜFE GÜNLÜK'!C845)</f>
        <v>138.79674007236343</v>
      </c>
    </row>
    <row r="846" spans="2:5" x14ac:dyDescent="0.3">
      <c r="B846" s="22">
        <v>39196</v>
      </c>
      <c r="C846" t="s">
        <v>7</v>
      </c>
      <c r="D846">
        <v>2007</v>
      </c>
      <c r="E846">
        <f>SUMIFS('Yİ-ÜFE AYLIK'!E:E,'Yİ-ÜFE AYLIK'!D:D,'Yİ-ÜFE GÜNLÜK'!D846,'Yİ-ÜFE AYLIK'!C:C,'Yİ-ÜFE GÜNLÜK'!C846)</f>
        <v>138.79674007236343</v>
      </c>
    </row>
    <row r="847" spans="2:5" x14ac:dyDescent="0.3">
      <c r="B847" s="22">
        <v>39197</v>
      </c>
      <c r="C847" t="s">
        <v>7</v>
      </c>
      <c r="D847">
        <v>2007</v>
      </c>
      <c r="E847">
        <f>SUMIFS('Yİ-ÜFE AYLIK'!E:E,'Yİ-ÜFE AYLIK'!D:D,'Yİ-ÜFE GÜNLÜK'!D847,'Yİ-ÜFE AYLIK'!C:C,'Yİ-ÜFE GÜNLÜK'!C847)</f>
        <v>138.79674007236343</v>
      </c>
    </row>
    <row r="848" spans="2:5" x14ac:dyDescent="0.3">
      <c r="B848" s="22">
        <v>39198</v>
      </c>
      <c r="C848" t="s">
        <v>7</v>
      </c>
      <c r="D848">
        <v>2007</v>
      </c>
      <c r="E848">
        <f>SUMIFS('Yİ-ÜFE AYLIK'!E:E,'Yİ-ÜFE AYLIK'!D:D,'Yİ-ÜFE GÜNLÜK'!D848,'Yİ-ÜFE AYLIK'!C:C,'Yİ-ÜFE GÜNLÜK'!C848)</f>
        <v>138.79674007236343</v>
      </c>
    </row>
    <row r="849" spans="2:5" x14ac:dyDescent="0.3">
      <c r="B849" s="22">
        <v>39199</v>
      </c>
      <c r="C849" t="s">
        <v>7</v>
      </c>
      <c r="D849">
        <v>2007</v>
      </c>
      <c r="E849">
        <f>SUMIFS('Yİ-ÜFE AYLIK'!E:E,'Yİ-ÜFE AYLIK'!D:D,'Yİ-ÜFE GÜNLÜK'!D849,'Yİ-ÜFE AYLIK'!C:C,'Yİ-ÜFE GÜNLÜK'!C849)</f>
        <v>138.79674007236343</v>
      </c>
    </row>
    <row r="850" spans="2:5" x14ac:dyDescent="0.3">
      <c r="B850" s="22">
        <v>39200</v>
      </c>
      <c r="C850" t="s">
        <v>7</v>
      </c>
      <c r="D850">
        <v>2007</v>
      </c>
      <c r="E850">
        <f>SUMIFS('Yİ-ÜFE AYLIK'!E:E,'Yİ-ÜFE AYLIK'!D:D,'Yİ-ÜFE GÜNLÜK'!D850,'Yİ-ÜFE AYLIK'!C:C,'Yİ-ÜFE GÜNLÜK'!C850)</f>
        <v>138.79674007236343</v>
      </c>
    </row>
    <row r="851" spans="2:5" x14ac:dyDescent="0.3">
      <c r="B851" s="22">
        <v>39201</v>
      </c>
      <c r="C851" t="s">
        <v>7</v>
      </c>
      <c r="D851">
        <v>2007</v>
      </c>
      <c r="E851">
        <f>SUMIFS('Yİ-ÜFE AYLIK'!E:E,'Yİ-ÜFE AYLIK'!D:D,'Yİ-ÜFE GÜNLÜK'!D851,'Yİ-ÜFE AYLIK'!C:C,'Yİ-ÜFE GÜNLÜK'!C851)</f>
        <v>138.79674007236343</v>
      </c>
    </row>
    <row r="852" spans="2:5" x14ac:dyDescent="0.3">
      <c r="B852" s="22">
        <v>39202</v>
      </c>
      <c r="C852" t="s">
        <v>7</v>
      </c>
      <c r="D852">
        <v>2007</v>
      </c>
      <c r="E852">
        <f>SUMIFS('Yİ-ÜFE AYLIK'!E:E,'Yİ-ÜFE AYLIK'!D:D,'Yİ-ÜFE GÜNLÜK'!D852,'Yİ-ÜFE AYLIK'!C:C,'Yİ-ÜFE GÜNLÜK'!C852)</f>
        <v>138.79674007236343</v>
      </c>
    </row>
    <row r="853" spans="2:5" x14ac:dyDescent="0.3">
      <c r="B853" s="22">
        <v>39203</v>
      </c>
      <c r="C853" t="s">
        <v>8</v>
      </c>
      <c r="D853">
        <v>2007</v>
      </c>
      <c r="E853">
        <f>SUMIFS('Yİ-ÜFE AYLIK'!E:E,'Yİ-ÜFE AYLIK'!D:D,'Yİ-ÜFE GÜNLÜK'!D853,'Yİ-ÜFE AYLIK'!C:C,'Yİ-ÜFE GÜNLÜK'!C853)</f>
        <v>139.34150712467058</v>
      </c>
    </row>
    <row r="854" spans="2:5" x14ac:dyDescent="0.3">
      <c r="B854" s="22">
        <v>39204</v>
      </c>
      <c r="C854" t="s">
        <v>8</v>
      </c>
      <c r="D854">
        <v>2007</v>
      </c>
      <c r="E854">
        <f>SUMIFS('Yİ-ÜFE AYLIK'!E:E,'Yİ-ÜFE AYLIK'!D:D,'Yİ-ÜFE GÜNLÜK'!D854,'Yİ-ÜFE AYLIK'!C:C,'Yİ-ÜFE GÜNLÜK'!C854)</f>
        <v>139.34150712467058</v>
      </c>
    </row>
    <row r="855" spans="2:5" x14ac:dyDescent="0.3">
      <c r="B855" s="22">
        <v>39205</v>
      </c>
      <c r="C855" t="s">
        <v>8</v>
      </c>
      <c r="D855">
        <v>2007</v>
      </c>
      <c r="E855">
        <f>SUMIFS('Yİ-ÜFE AYLIK'!E:E,'Yİ-ÜFE AYLIK'!D:D,'Yİ-ÜFE GÜNLÜK'!D855,'Yİ-ÜFE AYLIK'!C:C,'Yİ-ÜFE GÜNLÜK'!C855)</f>
        <v>139.34150712467058</v>
      </c>
    </row>
    <row r="856" spans="2:5" x14ac:dyDescent="0.3">
      <c r="B856" s="22">
        <v>39206</v>
      </c>
      <c r="C856" t="s">
        <v>8</v>
      </c>
      <c r="D856">
        <v>2007</v>
      </c>
      <c r="E856">
        <f>SUMIFS('Yİ-ÜFE AYLIK'!E:E,'Yİ-ÜFE AYLIK'!D:D,'Yİ-ÜFE GÜNLÜK'!D856,'Yİ-ÜFE AYLIK'!C:C,'Yİ-ÜFE GÜNLÜK'!C856)</f>
        <v>139.34150712467058</v>
      </c>
    </row>
    <row r="857" spans="2:5" x14ac:dyDescent="0.3">
      <c r="B857" s="22">
        <v>39207</v>
      </c>
      <c r="C857" t="s">
        <v>8</v>
      </c>
      <c r="D857">
        <v>2007</v>
      </c>
      <c r="E857">
        <f>SUMIFS('Yİ-ÜFE AYLIK'!E:E,'Yİ-ÜFE AYLIK'!D:D,'Yİ-ÜFE GÜNLÜK'!D857,'Yİ-ÜFE AYLIK'!C:C,'Yİ-ÜFE GÜNLÜK'!C857)</f>
        <v>139.34150712467058</v>
      </c>
    </row>
    <row r="858" spans="2:5" x14ac:dyDescent="0.3">
      <c r="B858" s="22">
        <v>39208</v>
      </c>
      <c r="C858" t="s">
        <v>8</v>
      </c>
      <c r="D858">
        <v>2007</v>
      </c>
      <c r="E858">
        <f>SUMIFS('Yİ-ÜFE AYLIK'!E:E,'Yİ-ÜFE AYLIK'!D:D,'Yİ-ÜFE GÜNLÜK'!D858,'Yİ-ÜFE AYLIK'!C:C,'Yİ-ÜFE GÜNLÜK'!C858)</f>
        <v>139.34150712467058</v>
      </c>
    </row>
    <row r="859" spans="2:5" x14ac:dyDescent="0.3">
      <c r="B859" s="22">
        <v>39209</v>
      </c>
      <c r="C859" t="s">
        <v>8</v>
      </c>
      <c r="D859">
        <v>2007</v>
      </c>
      <c r="E859">
        <f>SUMIFS('Yİ-ÜFE AYLIK'!E:E,'Yİ-ÜFE AYLIK'!D:D,'Yİ-ÜFE GÜNLÜK'!D859,'Yİ-ÜFE AYLIK'!C:C,'Yİ-ÜFE GÜNLÜK'!C859)</f>
        <v>139.34150712467058</v>
      </c>
    </row>
    <row r="860" spans="2:5" x14ac:dyDescent="0.3">
      <c r="B860" s="22">
        <v>39210</v>
      </c>
      <c r="C860" t="s">
        <v>8</v>
      </c>
      <c r="D860">
        <v>2007</v>
      </c>
      <c r="E860">
        <f>SUMIFS('Yİ-ÜFE AYLIK'!E:E,'Yİ-ÜFE AYLIK'!D:D,'Yİ-ÜFE GÜNLÜK'!D860,'Yİ-ÜFE AYLIK'!C:C,'Yİ-ÜFE GÜNLÜK'!C860)</f>
        <v>139.34150712467058</v>
      </c>
    </row>
    <row r="861" spans="2:5" x14ac:dyDescent="0.3">
      <c r="B861" s="22">
        <v>39211</v>
      </c>
      <c r="C861" t="s">
        <v>8</v>
      </c>
      <c r="D861">
        <v>2007</v>
      </c>
      <c r="E861">
        <f>SUMIFS('Yİ-ÜFE AYLIK'!E:E,'Yİ-ÜFE AYLIK'!D:D,'Yİ-ÜFE GÜNLÜK'!D861,'Yİ-ÜFE AYLIK'!C:C,'Yİ-ÜFE GÜNLÜK'!C861)</f>
        <v>139.34150712467058</v>
      </c>
    </row>
    <row r="862" spans="2:5" x14ac:dyDescent="0.3">
      <c r="B862" s="22">
        <v>39212</v>
      </c>
      <c r="C862" t="s">
        <v>8</v>
      </c>
      <c r="D862">
        <v>2007</v>
      </c>
      <c r="E862">
        <f>SUMIFS('Yİ-ÜFE AYLIK'!E:E,'Yİ-ÜFE AYLIK'!D:D,'Yİ-ÜFE GÜNLÜK'!D862,'Yİ-ÜFE AYLIK'!C:C,'Yİ-ÜFE GÜNLÜK'!C862)</f>
        <v>139.34150712467058</v>
      </c>
    </row>
    <row r="863" spans="2:5" x14ac:dyDescent="0.3">
      <c r="B863" s="22">
        <v>39213</v>
      </c>
      <c r="C863" t="s">
        <v>8</v>
      </c>
      <c r="D863">
        <v>2007</v>
      </c>
      <c r="E863">
        <f>SUMIFS('Yİ-ÜFE AYLIK'!E:E,'Yİ-ÜFE AYLIK'!D:D,'Yİ-ÜFE GÜNLÜK'!D863,'Yİ-ÜFE AYLIK'!C:C,'Yİ-ÜFE GÜNLÜK'!C863)</f>
        <v>139.34150712467058</v>
      </c>
    </row>
    <row r="864" spans="2:5" x14ac:dyDescent="0.3">
      <c r="B864" s="22">
        <v>39214</v>
      </c>
      <c r="C864" t="s">
        <v>8</v>
      </c>
      <c r="D864">
        <v>2007</v>
      </c>
      <c r="E864">
        <f>SUMIFS('Yİ-ÜFE AYLIK'!E:E,'Yİ-ÜFE AYLIK'!D:D,'Yİ-ÜFE GÜNLÜK'!D864,'Yİ-ÜFE AYLIK'!C:C,'Yİ-ÜFE GÜNLÜK'!C864)</f>
        <v>139.34150712467058</v>
      </c>
    </row>
    <row r="865" spans="2:5" x14ac:dyDescent="0.3">
      <c r="B865" s="22">
        <v>39215</v>
      </c>
      <c r="C865" t="s">
        <v>8</v>
      </c>
      <c r="D865">
        <v>2007</v>
      </c>
      <c r="E865">
        <f>SUMIFS('Yİ-ÜFE AYLIK'!E:E,'Yİ-ÜFE AYLIK'!D:D,'Yİ-ÜFE GÜNLÜK'!D865,'Yİ-ÜFE AYLIK'!C:C,'Yİ-ÜFE GÜNLÜK'!C865)</f>
        <v>139.34150712467058</v>
      </c>
    </row>
    <row r="866" spans="2:5" x14ac:dyDescent="0.3">
      <c r="B866" s="22">
        <v>39216</v>
      </c>
      <c r="C866" t="s">
        <v>8</v>
      </c>
      <c r="D866">
        <v>2007</v>
      </c>
      <c r="E866">
        <f>SUMIFS('Yİ-ÜFE AYLIK'!E:E,'Yİ-ÜFE AYLIK'!D:D,'Yİ-ÜFE GÜNLÜK'!D866,'Yİ-ÜFE AYLIK'!C:C,'Yİ-ÜFE GÜNLÜK'!C866)</f>
        <v>139.34150712467058</v>
      </c>
    </row>
    <row r="867" spans="2:5" x14ac:dyDescent="0.3">
      <c r="B867" s="22">
        <v>39217</v>
      </c>
      <c r="C867" t="s">
        <v>8</v>
      </c>
      <c r="D867">
        <v>2007</v>
      </c>
      <c r="E867">
        <f>SUMIFS('Yİ-ÜFE AYLIK'!E:E,'Yİ-ÜFE AYLIK'!D:D,'Yİ-ÜFE GÜNLÜK'!D867,'Yİ-ÜFE AYLIK'!C:C,'Yİ-ÜFE GÜNLÜK'!C867)</f>
        <v>139.34150712467058</v>
      </c>
    </row>
    <row r="868" spans="2:5" x14ac:dyDescent="0.3">
      <c r="B868" s="22">
        <v>39218</v>
      </c>
      <c r="C868" t="s">
        <v>8</v>
      </c>
      <c r="D868">
        <v>2007</v>
      </c>
      <c r="E868">
        <f>SUMIFS('Yİ-ÜFE AYLIK'!E:E,'Yİ-ÜFE AYLIK'!D:D,'Yİ-ÜFE GÜNLÜK'!D868,'Yİ-ÜFE AYLIK'!C:C,'Yİ-ÜFE GÜNLÜK'!C868)</f>
        <v>139.34150712467058</v>
      </c>
    </row>
    <row r="869" spans="2:5" x14ac:dyDescent="0.3">
      <c r="B869" s="22">
        <v>39219</v>
      </c>
      <c r="C869" t="s">
        <v>8</v>
      </c>
      <c r="D869">
        <v>2007</v>
      </c>
      <c r="E869">
        <f>SUMIFS('Yİ-ÜFE AYLIK'!E:E,'Yİ-ÜFE AYLIK'!D:D,'Yİ-ÜFE GÜNLÜK'!D869,'Yİ-ÜFE AYLIK'!C:C,'Yİ-ÜFE GÜNLÜK'!C869)</f>
        <v>139.34150712467058</v>
      </c>
    </row>
    <row r="870" spans="2:5" x14ac:dyDescent="0.3">
      <c r="B870" s="22">
        <v>39220</v>
      </c>
      <c r="C870" t="s">
        <v>8</v>
      </c>
      <c r="D870">
        <v>2007</v>
      </c>
      <c r="E870">
        <f>SUMIFS('Yİ-ÜFE AYLIK'!E:E,'Yİ-ÜFE AYLIK'!D:D,'Yİ-ÜFE GÜNLÜK'!D870,'Yİ-ÜFE AYLIK'!C:C,'Yİ-ÜFE GÜNLÜK'!C870)</f>
        <v>139.34150712467058</v>
      </c>
    </row>
    <row r="871" spans="2:5" x14ac:dyDescent="0.3">
      <c r="B871" s="22">
        <v>39221</v>
      </c>
      <c r="C871" t="s">
        <v>8</v>
      </c>
      <c r="D871">
        <v>2007</v>
      </c>
      <c r="E871">
        <f>SUMIFS('Yİ-ÜFE AYLIK'!E:E,'Yİ-ÜFE AYLIK'!D:D,'Yİ-ÜFE GÜNLÜK'!D871,'Yİ-ÜFE AYLIK'!C:C,'Yİ-ÜFE GÜNLÜK'!C871)</f>
        <v>139.34150712467058</v>
      </c>
    </row>
    <row r="872" spans="2:5" x14ac:dyDescent="0.3">
      <c r="B872" s="22">
        <v>39222</v>
      </c>
      <c r="C872" t="s">
        <v>8</v>
      </c>
      <c r="D872">
        <v>2007</v>
      </c>
      <c r="E872">
        <f>SUMIFS('Yİ-ÜFE AYLIK'!E:E,'Yİ-ÜFE AYLIK'!D:D,'Yİ-ÜFE GÜNLÜK'!D872,'Yİ-ÜFE AYLIK'!C:C,'Yİ-ÜFE GÜNLÜK'!C872)</f>
        <v>139.34150712467058</v>
      </c>
    </row>
    <row r="873" spans="2:5" x14ac:dyDescent="0.3">
      <c r="B873" s="22">
        <v>39223</v>
      </c>
      <c r="C873" t="s">
        <v>8</v>
      </c>
      <c r="D873">
        <v>2007</v>
      </c>
      <c r="E873">
        <f>SUMIFS('Yİ-ÜFE AYLIK'!E:E,'Yİ-ÜFE AYLIK'!D:D,'Yİ-ÜFE GÜNLÜK'!D873,'Yİ-ÜFE AYLIK'!C:C,'Yİ-ÜFE GÜNLÜK'!C873)</f>
        <v>139.34150712467058</v>
      </c>
    </row>
    <row r="874" spans="2:5" x14ac:dyDescent="0.3">
      <c r="B874" s="22">
        <v>39224</v>
      </c>
      <c r="C874" t="s">
        <v>8</v>
      </c>
      <c r="D874">
        <v>2007</v>
      </c>
      <c r="E874">
        <f>SUMIFS('Yİ-ÜFE AYLIK'!E:E,'Yİ-ÜFE AYLIK'!D:D,'Yİ-ÜFE GÜNLÜK'!D874,'Yİ-ÜFE AYLIK'!C:C,'Yİ-ÜFE GÜNLÜK'!C874)</f>
        <v>139.34150712467058</v>
      </c>
    </row>
    <row r="875" spans="2:5" x14ac:dyDescent="0.3">
      <c r="B875" s="22">
        <v>39225</v>
      </c>
      <c r="C875" t="s">
        <v>8</v>
      </c>
      <c r="D875">
        <v>2007</v>
      </c>
      <c r="E875">
        <f>SUMIFS('Yİ-ÜFE AYLIK'!E:E,'Yİ-ÜFE AYLIK'!D:D,'Yİ-ÜFE GÜNLÜK'!D875,'Yİ-ÜFE AYLIK'!C:C,'Yİ-ÜFE GÜNLÜK'!C875)</f>
        <v>139.34150712467058</v>
      </c>
    </row>
    <row r="876" spans="2:5" x14ac:dyDescent="0.3">
      <c r="B876" s="22">
        <v>39226</v>
      </c>
      <c r="C876" t="s">
        <v>8</v>
      </c>
      <c r="D876">
        <v>2007</v>
      </c>
      <c r="E876">
        <f>SUMIFS('Yİ-ÜFE AYLIK'!E:E,'Yİ-ÜFE AYLIK'!D:D,'Yİ-ÜFE GÜNLÜK'!D876,'Yİ-ÜFE AYLIK'!C:C,'Yİ-ÜFE GÜNLÜK'!C876)</f>
        <v>139.34150712467058</v>
      </c>
    </row>
    <row r="877" spans="2:5" x14ac:dyDescent="0.3">
      <c r="B877" s="22">
        <v>39227</v>
      </c>
      <c r="C877" t="s">
        <v>8</v>
      </c>
      <c r="D877">
        <v>2007</v>
      </c>
      <c r="E877">
        <f>SUMIFS('Yİ-ÜFE AYLIK'!E:E,'Yİ-ÜFE AYLIK'!D:D,'Yİ-ÜFE GÜNLÜK'!D877,'Yİ-ÜFE AYLIK'!C:C,'Yİ-ÜFE GÜNLÜK'!C877)</f>
        <v>139.34150712467058</v>
      </c>
    </row>
    <row r="878" spans="2:5" x14ac:dyDescent="0.3">
      <c r="B878" s="22">
        <v>39228</v>
      </c>
      <c r="C878" t="s">
        <v>8</v>
      </c>
      <c r="D878">
        <v>2007</v>
      </c>
      <c r="E878">
        <f>SUMIFS('Yİ-ÜFE AYLIK'!E:E,'Yİ-ÜFE AYLIK'!D:D,'Yİ-ÜFE GÜNLÜK'!D878,'Yİ-ÜFE AYLIK'!C:C,'Yİ-ÜFE GÜNLÜK'!C878)</f>
        <v>139.34150712467058</v>
      </c>
    </row>
    <row r="879" spans="2:5" x14ac:dyDescent="0.3">
      <c r="B879" s="22">
        <v>39229</v>
      </c>
      <c r="C879" t="s">
        <v>8</v>
      </c>
      <c r="D879">
        <v>2007</v>
      </c>
      <c r="E879">
        <f>SUMIFS('Yİ-ÜFE AYLIK'!E:E,'Yİ-ÜFE AYLIK'!D:D,'Yİ-ÜFE GÜNLÜK'!D879,'Yİ-ÜFE AYLIK'!C:C,'Yİ-ÜFE GÜNLÜK'!C879)</f>
        <v>139.34150712467058</v>
      </c>
    </row>
    <row r="880" spans="2:5" x14ac:dyDescent="0.3">
      <c r="B880" s="22">
        <v>39230</v>
      </c>
      <c r="C880" t="s">
        <v>8</v>
      </c>
      <c r="D880">
        <v>2007</v>
      </c>
      <c r="E880">
        <f>SUMIFS('Yİ-ÜFE AYLIK'!E:E,'Yİ-ÜFE AYLIK'!D:D,'Yİ-ÜFE GÜNLÜK'!D880,'Yİ-ÜFE AYLIK'!C:C,'Yİ-ÜFE GÜNLÜK'!C880)</f>
        <v>139.34150712467058</v>
      </c>
    </row>
    <row r="881" spans="2:5" x14ac:dyDescent="0.3">
      <c r="B881" s="22">
        <v>39231</v>
      </c>
      <c r="C881" t="s">
        <v>8</v>
      </c>
      <c r="D881">
        <v>2007</v>
      </c>
      <c r="E881">
        <f>SUMIFS('Yİ-ÜFE AYLIK'!E:E,'Yİ-ÜFE AYLIK'!D:D,'Yİ-ÜFE GÜNLÜK'!D881,'Yİ-ÜFE AYLIK'!C:C,'Yİ-ÜFE GÜNLÜK'!C881)</f>
        <v>139.34150712467058</v>
      </c>
    </row>
    <row r="882" spans="2:5" x14ac:dyDescent="0.3">
      <c r="B882" s="22">
        <v>39232</v>
      </c>
      <c r="C882" t="s">
        <v>8</v>
      </c>
      <c r="D882">
        <v>2007</v>
      </c>
      <c r="E882">
        <f>SUMIFS('Yİ-ÜFE AYLIK'!E:E,'Yİ-ÜFE AYLIK'!D:D,'Yİ-ÜFE GÜNLÜK'!D882,'Yİ-ÜFE AYLIK'!C:C,'Yİ-ÜFE GÜNLÜK'!C882)</f>
        <v>139.34150712467058</v>
      </c>
    </row>
    <row r="883" spans="2:5" x14ac:dyDescent="0.3">
      <c r="B883" s="22">
        <v>39233</v>
      </c>
      <c r="C883" t="s">
        <v>8</v>
      </c>
      <c r="D883">
        <v>2007</v>
      </c>
      <c r="E883">
        <f>SUMIFS('Yİ-ÜFE AYLIK'!E:E,'Yİ-ÜFE AYLIK'!D:D,'Yİ-ÜFE GÜNLÜK'!D883,'Yİ-ÜFE AYLIK'!C:C,'Yİ-ÜFE GÜNLÜK'!C883)</f>
        <v>139.34150712467058</v>
      </c>
    </row>
    <row r="884" spans="2:5" x14ac:dyDescent="0.3">
      <c r="B884" s="22">
        <v>39234</v>
      </c>
      <c r="C884" t="s">
        <v>9</v>
      </c>
      <c r="D884">
        <v>2007</v>
      </c>
      <c r="E884">
        <f>SUMIFS('Yİ-ÜFE AYLIK'!E:E,'Yİ-ÜFE AYLIK'!D:D,'Yİ-ÜFE GÜNLÜK'!D884,'Yİ-ÜFE AYLIK'!C:C,'Yİ-ÜFE GÜNLÜK'!C884)</f>
        <v>139.19293429222319</v>
      </c>
    </row>
    <row r="885" spans="2:5" x14ac:dyDescent="0.3">
      <c r="B885" s="22">
        <v>39235</v>
      </c>
      <c r="C885" t="s">
        <v>9</v>
      </c>
      <c r="D885">
        <v>2007</v>
      </c>
      <c r="E885">
        <f>SUMIFS('Yİ-ÜFE AYLIK'!E:E,'Yİ-ÜFE AYLIK'!D:D,'Yİ-ÜFE GÜNLÜK'!D885,'Yİ-ÜFE AYLIK'!C:C,'Yİ-ÜFE GÜNLÜK'!C885)</f>
        <v>139.19293429222319</v>
      </c>
    </row>
    <row r="886" spans="2:5" x14ac:dyDescent="0.3">
      <c r="B886" s="22">
        <v>39236</v>
      </c>
      <c r="C886" t="s">
        <v>9</v>
      </c>
      <c r="D886">
        <v>2007</v>
      </c>
      <c r="E886">
        <f>SUMIFS('Yİ-ÜFE AYLIK'!E:E,'Yİ-ÜFE AYLIK'!D:D,'Yİ-ÜFE GÜNLÜK'!D886,'Yİ-ÜFE AYLIK'!C:C,'Yİ-ÜFE GÜNLÜK'!C886)</f>
        <v>139.19293429222319</v>
      </c>
    </row>
    <row r="887" spans="2:5" x14ac:dyDescent="0.3">
      <c r="B887" s="22">
        <v>39237</v>
      </c>
      <c r="C887" t="s">
        <v>9</v>
      </c>
      <c r="D887">
        <v>2007</v>
      </c>
      <c r="E887">
        <f>SUMIFS('Yİ-ÜFE AYLIK'!E:E,'Yİ-ÜFE AYLIK'!D:D,'Yİ-ÜFE GÜNLÜK'!D887,'Yİ-ÜFE AYLIK'!C:C,'Yİ-ÜFE GÜNLÜK'!C887)</f>
        <v>139.19293429222319</v>
      </c>
    </row>
    <row r="888" spans="2:5" x14ac:dyDescent="0.3">
      <c r="B888" s="22">
        <v>39238</v>
      </c>
      <c r="C888" t="s">
        <v>9</v>
      </c>
      <c r="D888">
        <v>2007</v>
      </c>
      <c r="E888">
        <f>SUMIFS('Yİ-ÜFE AYLIK'!E:E,'Yİ-ÜFE AYLIK'!D:D,'Yİ-ÜFE GÜNLÜK'!D888,'Yİ-ÜFE AYLIK'!C:C,'Yİ-ÜFE GÜNLÜK'!C888)</f>
        <v>139.19293429222319</v>
      </c>
    </row>
    <row r="889" spans="2:5" x14ac:dyDescent="0.3">
      <c r="B889" s="22">
        <v>39239</v>
      </c>
      <c r="C889" t="s">
        <v>9</v>
      </c>
      <c r="D889">
        <v>2007</v>
      </c>
      <c r="E889">
        <f>SUMIFS('Yİ-ÜFE AYLIK'!E:E,'Yİ-ÜFE AYLIK'!D:D,'Yİ-ÜFE GÜNLÜK'!D889,'Yİ-ÜFE AYLIK'!C:C,'Yİ-ÜFE GÜNLÜK'!C889)</f>
        <v>139.19293429222319</v>
      </c>
    </row>
    <row r="890" spans="2:5" x14ac:dyDescent="0.3">
      <c r="B890" s="22">
        <v>39240</v>
      </c>
      <c r="C890" t="s">
        <v>9</v>
      </c>
      <c r="D890">
        <v>2007</v>
      </c>
      <c r="E890">
        <f>SUMIFS('Yİ-ÜFE AYLIK'!E:E,'Yİ-ÜFE AYLIK'!D:D,'Yİ-ÜFE GÜNLÜK'!D890,'Yİ-ÜFE AYLIK'!C:C,'Yİ-ÜFE GÜNLÜK'!C890)</f>
        <v>139.19293429222319</v>
      </c>
    </row>
    <row r="891" spans="2:5" x14ac:dyDescent="0.3">
      <c r="B891" s="22">
        <v>39241</v>
      </c>
      <c r="C891" t="s">
        <v>9</v>
      </c>
      <c r="D891">
        <v>2007</v>
      </c>
      <c r="E891">
        <f>SUMIFS('Yİ-ÜFE AYLIK'!E:E,'Yİ-ÜFE AYLIK'!D:D,'Yİ-ÜFE GÜNLÜK'!D891,'Yİ-ÜFE AYLIK'!C:C,'Yİ-ÜFE GÜNLÜK'!C891)</f>
        <v>139.19293429222319</v>
      </c>
    </row>
    <row r="892" spans="2:5" x14ac:dyDescent="0.3">
      <c r="B892" s="22">
        <v>39242</v>
      </c>
      <c r="C892" t="s">
        <v>9</v>
      </c>
      <c r="D892">
        <v>2007</v>
      </c>
      <c r="E892">
        <f>SUMIFS('Yİ-ÜFE AYLIK'!E:E,'Yİ-ÜFE AYLIK'!D:D,'Yİ-ÜFE GÜNLÜK'!D892,'Yİ-ÜFE AYLIK'!C:C,'Yİ-ÜFE GÜNLÜK'!C892)</f>
        <v>139.19293429222319</v>
      </c>
    </row>
    <row r="893" spans="2:5" x14ac:dyDescent="0.3">
      <c r="B893" s="22">
        <v>39243</v>
      </c>
      <c r="C893" t="s">
        <v>9</v>
      </c>
      <c r="D893">
        <v>2007</v>
      </c>
      <c r="E893">
        <f>SUMIFS('Yİ-ÜFE AYLIK'!E:E,'Yİ-ÜFE AYLIK'!D:D,'Yİ-ÜFE GÜNLÜK'!D893,'Yİ-ÜFE AYLIK'!C:C,'Yİ-ÜFE GÜNLÜK'!C893)</f>
        <v>139.19293429222319</v>
      </c>
    </row>
    <row r="894" spans="2:5" x14ac:dyDescent="0.3">
      <c r="B894" s="22">
        <v>39244</v>
      </c>
      <c r="C894" t="s">
        <v>9</v>
      </c>
      <c r="D894">
        <v>2007</v>
      </c>
      <c r="E894">
        <f>SUMIFS('Yİ-ÜFE AYLIK'!E:E,'Yİ-ÜFE AYLIK'!D:D,'Yİ-ÜFE GÜNLÜK'!D894,'Yİ-ÜFE AYLIK'!C:C,'Yİ-ÜFE GÜNLÜK'!C894)</f>
        <v>139.19293429222319</v>
      </c>
    </row>
    <row r="895" spans="2:5" x14ac:dyDescent="0.3">
      <c r="B895" s="22">
        <v>39245</v>
      </c>
      <c r="C895" t="s">
        <v>9</v>
      </c>
      <c r="D895">
        <v>2007</v>
      </c>
      <c r="E895">
        <f>SUMIFS('Yİ-ÜFE AYLIK'!E:E,'Yİ-ÜFE AYLIK'!D:D,'Yİ-ÜFE GÜNLÜK'!D895,'Yİ-ÜFE AYLIK'!C:C,'Yİ-ÜFE GÜNLÜK'!C895)</f>
        <v>139.19293429222319</v>
      </c>
    </row>
    <row r="896" spans="2:5" x14ac:dyDescent="0.3">
      <c r="B896" s="22">
        <v>39246</v>
      </c>
      <c r="C896" t="s">
        <v>9</v>
      </c>
      <c r="D896">
        <v>2007</v>
      </c>
      <c r="E896">
        <f>SUMIFS('Yİ-ÜFE AYLIK'!E:E,'Yİ-ÜFE AYLIK'!D:D,'Yİ-ÜFE GÜNLÜK'!D896,'Yİ-ÜFE AYLIK'!C:C,'Yİ-ÜFE GÜNLÜK'!C896)</f>
        <v>139.19293429222319</v>
      </c>
    </row>
    <row r="897" spans="2:5" x14ac:dyDescent="0.3">
      <c r="B897" s="22">
        <v>39247</v>
      </c>
      <c r="C897" t="s">
        <v>9</v>
      </c>
      <c r="D897">
        <v>2007</v>
      </c>
      <c r="E897">
        <f>SUMIFS('Yİ-ÜFE AYLIK'!E:E,'Yİ-ÜFE AYLIK'!D:D,'Yİ-ÜFE GÜNLÜK'!D897,'Yİ-ÜFE AYLIK'!C:C,'Yİ-ÜFE GÜNLÜK'!C897)</f>
        <v>139.19293429222319</v>
      </c>
    </row>
    <row r="898" spans="2:5" x14ac:dyDescent="0.3">
      <c r="B898" s="22">
        <v>39248</v>
      </c>
      <c r="C898" t="s">
        <v>9</v>
      </c>
      <c r="D898">
        <v>2007</v>
      </c>
      <c r="E898">
        <f>SUMIFS('Yİ-ÜFE AYLIK'!E:E,'Yİ-ÜFE AYLIK'!D:D,'Yİ-ÜFE GÜNLÜK'!D898,'Yİ-ÜFE AYLIK'!C:C,'Yİ-ÜFE GÜNLÜK'!C898)</f>
        <v>139.19293429222319</v>
      </c>
    </row>
    <row r="899" spans="2:5" x14ac:dyDescent="0.3">
      <c r="B899" s="22">
        <v>39249</v>
      </c>
      <c r="C899" t="s">
        <v>9</v>
      </c>
      <c r="D899">
        <v>2007</v>
      </c>
      <c r="E899">
        <f>SUMIFS('Yİ-ÜFE AYLIK'!E:E,'Yİ-ÜFE AYLIK'!D:D,'Yİ-ÜFE GÜNLÜK'!D899,'Yİ-ÜFE AYLIK'!C:C,'Yİ-ÜFE GÜNLÜK'!C899)</f>
        <v>139.19293429222319</v>
      </c>
    </row>
    <row r="900" spans="2:5" x14ac:dyDescent="0.3">
      <c r="B900" s="22">
        <v>39250</v>
      </c>
      <c r="C900" t="s">
        <v>9</v>
      </c>
      <c r="D900">
        <v>2007</v>
      </c>
      <c r="E900">
        <f>SUMIFS('Yİ-ÜFE AYLIK'!E:E,'Yİ-ÜFE AYLIK'!D:D,'Yİ-ÜFE GÜNLÜK'!D900,'Yİ-ÜFE AYLIK'!C:C,'Yİ-ÜFE GÜNLÜK'!C900)</f>
        <v>139.19293429222319</v>
      </c>
    </row>
    <row r="901" spans="2:5" x14ac:dyDescent="0.3">
      <c r="B901" s="22">
        <v>39251</v>
      </c>
      <c r="C901" t="s">
        <v>9</v>
      </c>
      <c r="D901">
        <v>2007</v>
      </c>
      <c r="E901">
        <f>SUMIFS('Yİ-ÜFE AYLIK'!E:E,'Yİ-ÜFE AYLIK'!D:D,'Yİ-ÜFE GÜNLÜK'!D901,'Yİ-ÜFE AYLIK'!C:C,'Yİ-ÜFE GÜNLÜK'!C901)</f>
        <v>139.19293429222319</v>
      </c>
    </row>
    <row r="902" spans="2:5" x14ac:dyDescent="0.3">
      <c r="B902" s="22">
        <v>39252</v>
      </c>
      <c r="C902" t="s">
        <v>9</v>
      </c>
      <c r="D902">
        <v>2007</v>
      </c>
      <c r="E902">
        <f>SUMIFS('Yİ-ÜFE AYLIK'!E:E,'Yİ-ÜFE AYLIK'!D:D,'Yİ-ÜFE GÜNLÜK'!D902,'Yİ-ÜFE AYLIK'!C:C,'Yİ-ÜFE GÜNLÜK'!C902)</f>
        <v>139.19293429222319</v>
      </c>
    </row>
    <row r="903" spans="2:5" x14ac:dyDescent="0.3">
      <c r="B903" s="22">
        <v>39253</v>
      </c>
      <c r="C903" t="s">
        <v>9</v>
      </c>
      <c r="D903">
        <v>2007</v>
      </c>
      <c r="E903">
        <f>SUMIFS('Yİ-ÜFE AYLIK'!E:E,'Yİ-ÜFE AYLIK'!D:D,'Yİ-ÜFE GÜNLÜK'!D903,'Yİ-ÜFE AYLIK'!C:C,'Yİ-ÜFE GÜNLÜK'!C903)</f>
        <v>139.19293429222319</v>
      </c>
    </row>
    <row r="904" spans="2:5" x14ac:dyDescent="0.3">
      <c r="B904" s="22">
        <v>39254</v>
      </c>
      <c r="C904" t="s">
        <v>9</v>
      </c>
      <c r="D904">
        <v>2007</v>
      </c>
      <c r="E904">
        <f>SUMIFS('Yİ-ÜFE AYLIK'!E:E,'Yİ-ÜFE AYLIK'!D:D,'Yİ-ÜFE GÜNLÜK'!D904,'Yİ-ÜFE AYLIK'!C:C,'Yİ-ÜFE GÜNLÜK'!C904)</f>
        <v>139.19293429222319</v>
      </c>
    </row>
    <row r="905" spans="2:5" x14ac:dyDescent="0.3">
      <c r="B905" s="22">
        <v>39255</v>
      </c>
      <c r="C905" t="s">
        <v>9</v>
      </c>
      <c r="D905">
        <v>2007</v>
      </c>
      <c r="E905">
        <f>SUMIFS('Yİ-ÜFE AYLIK'!E:E,'Yİ-ÜFE AYLIK'!D:D,'Yİ-ÜFE GÜNLÜK'!D905,'Yİ-ÜFE AYLIK'!C:C,'Yİ-ÜFE GÜNLÜK'!C905)</f>
        <v>139.19293429222319</v>
      </c>
    </row>
    <row r="906" spans="2:5" x14ac:dyDescent="0.3">
      <c r="B906" s="22">
        <v>39256</v>
      </c>
      <c r="C906" t="s">
        <v>9</v>
      </c>
      <c r="D906">
        <v>2007</v>
      </c>
      <c r="E906">
        <f>SUMIFS('Yİ-ÜFE AYLIK'!E:E,'Yİ-ÜFE AYLIK'!D:D,'Yİ-ÜFE GÜNLÜK'!D906,'Yİ-ÜFE AYLIK'!C:C,'Yİ-ÜFE GÜNLÜK'!C906)</f>
        <v>139.19293429222319</v>
      </c>
    </row>
    <row r="907" spans="2:5" x14ac:dyDescent="0.3">
      <c r="B907" s="22">
        <v>39257</v>
      </c>
      <c r="C907" t="s">
        <v>9</v>
      </c>
      <c r="D907">
        <v>2007</v>
      </c>
      <c r="E907">
        <f>SUMIFS('Yİ-ÜFE AYLIK'!E:E,'Yİ-ÜFE AYLIK'!D:D,'Yİ-ÜFE GÜNLÜK'!D907,'Yİ-ÜFE AYLIK'!C:C,'Yİ-ÜFE GÜNLÜK'!C907)</f>
        <v>139.19293429222319</v>
      </c>
    </row>
    <row r="908" spans="2:5" x14ac:dyDescent="0.3">
      <c r="B908" s="22">
        <v>39258</v>
      </c>
      <c r="C908" t="s">
        <v>9</v>
      </c>
      <c r="D908">
        <v>2007</v>
      </c>
      <c r="E908">
        <f>SUMIFS('Yİ-ÜFE AYLIK'!E:E,'Yİ-ÜFE AYLIK'!D:D,'Yİ-ÜFE GÜNLÜK'!D908,'Yİ-ÜFE AYLIK'!C:C,'Yİ-ÜFE GÜNLÜK'!C908)</f>
        <v>139.19293429222319</v>
      </c>
    </row>
    <row r="909" spans="2:5" x14ac:dyDescent="0.3">
      <c r="B909" s="22">
        <v>39259</v>
      </c>
      <c r="C909" t="s">
        <v>9</v>
      </c>
      <c r="D909">
        <v>2007</v>
      </c>
      <c r="E909">
        <f>SUMIFS('Yİ-ÜFE AYLIK'!E:E,'Yİ-ÜFE AYLIK'!D:D,'Yİ-ÜFE GÜNLÜK'!D909,'Yİ-ÜFE AYLIK'!C:C,'Yİ-ÜFE GÜNLÜK'!C909)</f>
        <v>139.19293429222319</v>
      </c>
    </row>
    <row r="910" spans="2:5" x14ac:dyDescent="0.3">
      <c r="B910" s="22">
        <v>39260</v>
      </c>
      <c r="C910" t="s">
        <v>9</v>
      </c>
      <c r="D910">
        <v>2007</v>
      </c>
      <c r="E910">
        <f>SUMIFS('Yİ-ÜFE AYLIK'!E:E,'Yİ-ÜFE AYLIK'!D:D,'Yİ-ÜFE GÜNLÜK'!D910,'Yİ-ÜFE AYLIK'!C:C,'Yİ-ÜFE GÜNLÜK'!C910)</f>
        <v>139.19293429222319</v>
      </c>
    </row>
    <row r="911" spans="2:5" x14ac:dyDescent="0.3">
      <c r="B911" s="22">
        <v>39261</v>
      </c>
      <c r="C911" t="s">
        <v>9</v>
      </c>
      <c r="D911">
        <v>2007</v>
      </c>
      <c r="E911">
        <f>SUMIFS('Yİ-ÜFE AYLIK'!E:E,'Yİ-ÜFE AYLIK'!D:D,'Yİ-ÜFE GÜNLÜK'!D911,'Yİ-ÜFE AYLIK'!C:C,'Yİ-ÜFE GÜNLÜK'!C911)</f>
        <v>139.19293429222319</v>
      </c>
    </row>
    <row r="912" spans="2:5" x14ac:dyDescent="0.3">
      <c r="B912" s="22">
        <v>39262</v>
      </c>
      <c r="C912" t="s">
        <v>9</v>
      </c>
      <c r="D912">
        <v>2007</v>
      </c>
      <c r="E912">
        <f>SUMIFS('Yİ-ÜFE AYLIK'!E:E,'Yİ-ÜFE AYLIK'!D:D,'Yİ-ÜFE GÜNLÜK'!D912,'Yİ-ÜFE AYLIK'!C:C,'Yİ-ÜFE GÜNLÜK'!C912)</f>
        <v>139.19293429222319</v>
      </c>
    </row>
    <row r="913" spans="2:5" x14ac:dyDescent="0.3">
      <c r="B913" s="22">
        <v>39263</v>
      </c>
      <c r="C913" t="s">
        <v>9</v>
      </c>
      <c r="D913">
        <v>2007</v>
      </c>
      <c r="E913">
        <f>SUMIFS('Yİ-ÜFE AYLIK'!E:E,'Yİ-ÜFE AYLIK'!D:D,'Yİ-ÜFE GÜNLÜK'!D913,'Yİ-ÜFE AYLIK'!C:C,'Yİ-ÜFE GÜNLÜK'!C913)</f>
        <v>139.19293429222319</v>
      </c>
    </row>
    <row r="914" spans="2:5" x14ac:dyDescent="0.3">
      <c r="B914" s="22">
        <v>39264</v>
      </c>
      <c r="C914" t="s">
        <v>10</v>
      </c>
      <c r="D914">
        <v>2007</v>
      </c>
      <c r="E914">
        <f>SUMIFS('Yİ-ÜFE AYLIK'!E:E,'Yİ-ÜFE AYLIK'!D:D,'Yİ-ÜFE GÜNLÜK'!D914,'Yİ-ÜFE AYLIK'!C:C,'Yİ-ÜFE GÜNLÜK'!C914)</f>
        <v>139.28207799169164</v>
      </c>
    </row>
    <row r="915" spans="2:5" x14ac:dyDescent="0.3">
      <c r="B915" s="22">
        <v>39265</v>
      </c>
      <c r="C915" t="s">
        <v>10</v>
      </c>
      <c r="D915">
        <v>2007</v>
      </c>
      <c r="E915">
        <f>SUMIFS('Yİ-ÜFE AYLIK'!E:E,'Yİ-ÜFE AYLIK'!D:D,'Yİ-ÜFE GÜNLÜK'!D915,'Yİ-ÜFE AYLIK'!C:C,'Yİ-ÜFE GÜNLÜK'!C915)</f>
        <v>139.28207799169164</v>
      </c>
    </row>
    <row r="916" spans="2:5" x14ac:dyDescent="0.3">
      <c r="B916" s="22">
        <v>39266</v>
      </c>
      <c r="C916" t="s">
        <v>10</v>
      </c>
      <c r="D916">
        <v>2007</v>
      </c>
      <c r="E916">
        <f>SUMIFS('Yİ-ÜFE AYLIK'!E:E,'Yİ-ÜFE AYLIK'!D:D,'Yİ-ÜFE GÜNLÜK'!D916,'Yİ-ÜFE AYLIK'!C:C,'Yİ-ÜFE GÜNLÜK'!C916)</f>
        <v>139.28207799169164</v>
      </c>
    </row>
    <row r="917" spans="2:5" x14ac:dyDescent="0.3">
      <c r="B917" s="22">
        <v>39267</v>
      </c>
      <c r="C917" t="s">
        <v>10</v>
      </c>
      <c r="D917">
        <v>2007</v>
      </c>
      <c r="E917">
        <f>SUMIFS('Yİ-ÜFE AYLIK'!E:E,'Yİ-ÜFE AYLIK'!D:D,'Yİ-ÜFE GÜNLÜK'!D917,'Yİ-ÜFE AYLIK'!C:C,'Yİ-ÜFE GÜNLÜK'!C917)</f>
        <v>139.28207799169164</v>
      </c>
    </row>
    <row r="918" spans="2:5" x14ac:dyDescent="0.3">
      <c r="B918" s="22">
        <v>39268</v>
      </c>
      <c r="C918" t="s">
        <v>10</v>
      </c>
      <c r="D918">
        <v>2007</v>
      </c>
      <c r="E918">
        <f>SUMIFS('Yİ-ÜFE AYLIK'!E:E,'Yİ-ÜFE AYLIK'!D:D,'Yİ-ÜFE GÜNLÜK'!D918,'Yİ-ÜFE AYLIK'!C:C,'Yİ-ÜFE GÜNLÜK'!C918)</f>
        <v>139.28207799169164</v>
      </c>
    </row>
    <row r="919" spans="2:5" x14ac:dyDescent="0.3">
      <c r="B919" s="22">
        <v>39269</v>
      </c>
      <c r="C919" t="s">
        <v>10</v>
      </c>
      <c r="D919">
        <v>2007</v>
      </c>
      <c r="E919">
        <f>SUMIFS('Yİ-ÜFE AYLIK'!E:E,'Yİ-ÜFE AYLIK'!D:D,'Yİ-ÜFE GÜNLÜK'!D919,'Yİ-ÜFE AYLIK'!C:C,'Yİ-ÜFE GÜNLÜK'!C919)</f>
        <v>139.28207799169164</v>
      </c>
    </row>
    <row r="920" spans="2:5" x14ac:dyDescent="0.3">
      <c r="B920" s="22">
        <v>39270</v>
      </c>
      <c r="C920" t="s">
        <v>10</v>
      </c>
      <c r="D920">
        <v>2007</v>
      </c>
      <c r="E920">
        <f>SUMIFS('Yİ-ÜFE AYLIK'!E:E,'Yİ-ÜFE AYLIK'!D:D,'Yİ-ÜFE GÜNLÜK'!D920,'Yİ-ÜFE AYLIK'!C:C,'Yİ-ÜFE GÜNLÜK'!C920)</f>
        <v>139.28207799169164</v>
      </c>
    </row>
    <row r="921" spans="2:5" x14ac:dyDescent="0.3">
      <c r="B921" s="22">
        <v>39271</v>
      </c>
      <c r="C921" t="s">
        <v>10</v>
      </c>
      <c r="D921">
        <v>2007</v>
      </c>
      <c r="E921">
        <f>SUMIFS('Yİ-ÜFE AYLIK'!E:E,'Yİ-ÜFE AYLIK'!D:D,'Yİ-ÜFE GÜNLÜK'!D921,'Yİ-ÜFE AYLIK'!C:C,'Yİ-ÜFE GÜNLÜK'!C921)</f>
        <v>139.28207799169164</v>
      </c>
    </row>
    <row r="922" spans="2:5" x14ac:dyDescent="0.3">
      <c r="B922" s="22">
        <v>39272</v>
      </c>
      <c r="C922" t="s">
        <v>10</v>
      </c>
      <c r="D922">
        <v>2007</v>
      </c>
      <c r="E922">
        <f>SUMIFS('Yİ-ÜFE AYLIK'!E:E,'Yİ-ÜFE AYLIK'!D:D,'Yİ-ÜFE GÜNLÜK'!D922,'Yİ-ÜFE AYLIK'!C:C,'Yİ-ÜFE GÜNLÜK'!C922)</f>
        <v>139.28207799169164</v>
      </c>
    </row>
    <row r="923" spans="2:5" x14ac:dyDescent="0.3">
      <c r="B923" s="22">
        <v>39273</v>
      </c>
      <c r="C923" t="s">
        <v>10</v>
      </c>
      <c r="D923">
        <v>2007</v>
      </c>
      <c r="E923">
        <f>SUMIFS('Yİ-ÜFE AYLIK'!E:E,'Yİ-ÜFE AYLIK'!D:D,'Yİ-ÜFE GÜNLÜK'!D923,'Yİ-ÜFE AYLIK'!C:C,'Yİ-ÜFE GÜNLÜK'!C923)</f>
        <v>139.28207799169164</v>
      </c>
    </row>
    <row r="924" spans="2:5" x14ac:dyDescent="0.3">
      <c r="B924" s="22">
        <v>39274</v>
      </c>
      <c r="C924" t="s">
        <v>10</v>
      </c>
      <c r="D924">
        <v>2007</v>
      </c>
      <c r="E924">
        <f>SUMIFS('Yİ-ÜFE AYLIK'!E:E,'Yİ-ÜFE AYLIK'!D:D,'Yİ-ÜFE GÜNLÜK'!D924,'Yİ-ÜFE AYLIK'!C:C,'Yİ-ÜFE GÜNLÜK'!C924)</f>
        <v>139.28207799169164</v>
      </c>
    </row>
    <row r="925" spans="2:5" x14ac:dyDescent="0.3">
      <c r="B925" s="22">
        <v>39275</v>
      </c>
      <c r="C925" t="s">
        <v>10</v>
      </c>
      <c r="D925">
        <v>2007</v>
      </c>
      <c r="E925">
        <f>SUMIFS('Yİ-ÜFE AYLIK'!E:E,'Yİ-ÜFE AYLIK'!D:D,'Yİ-ÜFE GÜNLÜK'!D925,'Yİ-ÜFE AYLIK'!C:C,'Yİ-ÜFE GÜNLÜK'!C925)</f>
        <v>139.28207799169164</v>
      </c>
    </row>
    <row r="926" spans="2:5" x14ac:dyDescent="0.3">
      <c r="B926" s="22">
        <v>39276</v>
      </c>
      <c r="C926" t="s">
        <v>10</v>
      </c>
      <c r="D926">
        <v>2007</v>
      </c>
      <c r="E926">
        <f>SUMIFS('Yİ-ÜFE AYLIK'!E:E,'Yİ-ÜFE AYLIK'!D:D,'Yİ-ÜFE GÜNLÜK'!D926,'Yİ-ÜFE AYLIK'!C:C,'Yİ-ÜFE GÜNLÜK'!C926)</f>
        <v>139.28207799169164</v>
      </c>
    </row>
    <row r="927" spans="2:5" x14ac:dyDescent="0.3">
      <c r="B927" s="22">
        <v>39277</v>
      </c>
      <c r="C927" t="s">
        <v>10</v>
      </c>
      <c r="D927">
        <v>2007</v>
      </c>
      <c r="E927">
        <f>SUMIFS('Yİ-ÜFE AYLIK'!E:E,'Yİ-ÜFE AYLIK'!D:D,'Yİ-ÜFE GÜNLÜK'!D927,'Yİ-ÜFE AYLIK'!C:C,'Yİ-ÜFE GÜNLÜK'!C927)</f>
        <v>139.28207799169164</v>
      </c>
    </row>
    <row r="928" spans="2:5" x14ac:dyDescent="0.3">
      <c r="B928" s="22">
        <v>39278</v>
      </c>
      <c r="C928" t="s">
        <v>10</v>
      </c>
      <c r="D928">
        <v>2007</v>
      </c>
      <c r="E928">
        <f>SUMIFS('Yİ-ÜFE AYLIK'!E:E,'Yİ-ÜFE AYLIK'!D:D,'Yİ-ÜFE GÜNLÜK'!D928,'Yİ-ÜFE AYLIK'!C:C,'Yİ-ÜFE GÜNLÜK'!C928)</f>
        <v>139.28207799169164</v>
      </c>
    </row>
    <row r="929" spans="2:5" x14ac:dyDescent="0.3">
      <c r="B929" s="22">
        <v>39279</v>
      </c>
      <c r="C929" t="s">
        <v>10</v>
      </c>
      <c r="D929">
        <v>2007</v>
      </c>
      <c r="E929">
        <f>SUMIFS('Yİ-ÜFE AYLIK'!E:E,'Yİ-ÜFE AYLIK'!D:D,'Yİ-ÜFE GÜNLÜK'!D929,'Yİ-ÜFE AYLIK'!C:C,'Yİ-ÜFE GÜNLÜK'!C929)</f>
        <v>139.28207799169164</v>
      </c>
    </row>
    <row r="930" spans="2:5" x14ac:dyDescent="0.3">
      <c r="B930" s="22">
        <v>39280</v>
      </c>
      <c r="C930" t="s">
        <v>10</v>
      </c>
      <c r="D930">
        <v>2007</v>
      </c>
      <c r="E930">
        <f>SUMIFS('Yİ-ÜFE AYLIK'!E:E,'Yİ-ÜFE AYLIK'!D:D,'Yİ-ÜFE GÜNLÜK'!D930,'Yİ-ÜFE AYLIK'!C:C,'Yİ-ÜFE GÜNLÜK'!C930)</f>
        <v>139.28207799169164</v>
      </c>
    </row>
    <row r="931" spans="2:5" x14ac:dyDescent="0.3">
      <c r="B931" s="22">
        <v>39281</v>
      </c>
      <c r="C931" t="s">
        <v>10</v>
      </c>
      <c r="D931">
        <v>2007</v>
      </c>
      <c r="E931">
        <f>SUMIFS('Yİ-ÜFE AYLIK'!E:E,'Yİ-ÜFE AYLIK'!D:D,'Yİ-ÜFE GÜNLÜK'!D931,'Yİ-ÜFE AYLIK'!C:C,'Yİ-ÜFE GÜNLÜK'!C931)</f>
        <v>139.28207799169164</v>
      </c>
    </row>
    <row r="932" spans="2:5" x14ac:dyDescent="0.3">
      <c r="B932" s="22">
        <v>39282</v>
      </c>
      <c r="C932" t="s">
        <v>10</v>
      </c>
      <c r="D932">
        <v>2007</v>
      </c>
      <c r="E932">
        <f>SUMIFS('Yİ-ÜFE AYLIK'!E:E,'Yİ-ÜFE AYLIK'!D:D,'Yİ-ÜFE GÜNLÜK'!D932,'Yİ-ÜFE AYLIK'!C:C,'Yİ-ÜFE GÜNLÜK'!C932)</f>
        <v>139.28207799169164</v>
      </c>
    </row>
    <row r="933" spans="2:5" x14ac:dyDescent="0.3">
      <c r="B933" s="22">
        <v>39283</v>
      </c>
      <c r="C933" t="s">
        <v>10</v>
      </c>
      <c r="D933">
        <v>2007</v>
      </c>
      <c r="E933">
        <f>SUMIFS('Yİ-ÜFE AYLIK'!E:E,'Yİ-ÜFE AYLIK'!D:D,'Yİ-ÜFE GÜNLÜK'!D933,'Yİ-ÜFE AYLIK'!C:C,'Yİ-ÜFE GÜNLÜK'!C933)</f>
        <v>139.28207799169164</v>
      </c>
    </row>
    <row r="934" spans="2:5" x14ac:dyDescent="0.3">
      <c r="B934" s="22">
        <v>39284</v>
      </c>
      <c r="C934" t="s">
        <v>10</v>
      </c>
      <c r="D934">
        <v>2007</v>
      </c>
      <c r="E934">
        <f>SUMIFS('Yİ-ÜFE AYLIK'!E:E,'Yİ-ÜFE AYLIK'!D:D,'Yİ-ÜFE GÜNLÜK'!D934,'Yİ-ÜFE AYLIK'!C:C,'Yİ-ÜFE GÜNLÜK'!C934)</f>
        <v>139.28207799169164</v>
      </c>
    </row>
    <row r="935" spans="2:5" x14ac:dyDescent="0.3">
      <c r="B935" s="22">
        <v>39285</v>
      </c>
      <c r="C935" t="s">
        <v>10</v>
      </c>
      <c r="D935">
        <v>2007</v>
      </c>
      <c r="E935">
        <f>SUMIFS('Yİ-ÜFE AYLIK'!E:E,'Yİ-ÜFE AYLIK'!D:D,'Yİ-ÜFE GÜNLÜK'!D935,'Yİ-ÜFE AYLIK'!C:C,'Yİ-ÜFE GÜNLÜK'!C935)</f>
        <v>139.28207799169164</v>
      </c>
    </row>
    <row r="936" spans="2:5" x14ac:dyDescent="0.3">
      <c r="B936" s="22">
        <v>39286</v>
      </c>
      <c r="C936" t="s">
        <v>10</v>
      </c>
      <c r="D936">
        <v>2007</v>
      </c>
      <c r="E936">
        <f>SUMIFS('Yİ-ÜFE AYLIK'!E:E,'Yİ-ÜFE AYLIK'!D:D,'Yİ-ÜFE GÜNLÜK'!D936,'Yİ-ÜFE AYLIK'!C:C,'Yİ-ÜFE GÜNLÜK'!C936)</f>
        <v>139.28207799169164</v>
      </c>
    </row>
    <row r="937" spans="2:5" x14ac:dyDescent="0.3">
      <c r="B937" s="22">
        <v>39287</v>
      </c>
      <c r="C937" t="s">
        <v>10</v>
      </c>
      <c r="D937">
        <v>2007</v>
      </c>
      <c r="E937">
        <f>SUMIFS('Yİ-ÜFE AYLIK'!E:E,'Yİ-ÜFE AYLIK'!D:D,'Yİ-ÜFE GÜNLÜK'!D937,'Yİ-ÜFE AYLIK'!C:C,'Yİ-ÜFE GÜNLÜK'!C937)</f>
        <v>139.28207799169164</v>
      </c>
    </row>
    <row r="938" spans="2:5" x14ac:dyDescent="0.3">
      <c r="B938" s="22">
        <v>39288</v>
      </c>
      <c r="C938" t="s">
        <v>10</v>
      </c>
      <c r="D938">
        <v>2007</v>
      </c>
      <c r="E938">
        <f>SUMIFS('Yİ-ÜFE AYLIK'!E:E,'Yİ-ÜFE AYLIK'!D:D,'Yİ-ÜFE GÜNLÜK'!D938,'Yİ-ÜFE AYLIK'!C:C,'Yİ-ÜFE GÜNLÜK'!C938)</f>
        <v>139.28207799169164</v>
      </c>
    </row>
    <row r="939" spans="2:5" x14ac:dyDescent="0.3">
      <c r="B939" s="22">
        <v>39289</v>
      </c>
      <c r="C939" t="s">
        <v>10</v>
      </c>
      <c r="D939">
        <v>2007</v>
      </c>
      <c r="E939">
        <f>SUMIFS('Yİ-ÜFE AYLIK'!E:E,'Yİ-ÜFE AYLIK'!D:D,'Yİ-ÜFE GÜNLÜK'!D939,'Yİ-ÜFE AYLIK'!C:C,'Yİ-ÜFE GÜNLÜK'!C939)</f>
        <v>139.28207799169164</v>
      </c>
    </row>
    <row r="940" spans="2:5" x14ac:dyDescent="0.3">
      <c r="B940" s="22">
        <v>39290</v>
      </c>
      <c r="C940" t="s">
        <v>10</v>
      </c>
      <c r="D940">
        <v>2007</v>
      </c>
      <c r="E940">
        <f>SUMIFS('Yİ-ÜFE AYLIK'!E:E,'Yİ-ÜFE AYLIK'!D:D,'Yİ-ÜFE GÜNLÜK'!D940,'Yİ-ÜFE AYLIK'!C:C,'Yİ-ÜFE GÜNLÜK'!C940)</f>
        <v>139.28207799169164</v>
      </c>
    </row>
    <row r="941" spans="2:5" x14ac:dyDescent="0.3">
      <c r="B941" s="22">
        <v>39291</v>
      </c>
      <c r="C941" t="s">
        <v>10</v>
      </c>
      <c r="D941">
        <v>2007</v>
      </c>
      <c r="E941">
        <f>SUMIFS('Yİ-ÜFE AYLIK'!E:E,'Yİ-ÜFE AYLIK'!D:D,'Yİ-ÜFE GÜNLÜK'!D941,'Yİ-ÜFE AYLIK'!C:C,'Yİ-ÜFE GÜNLÜK'!C941)</f>
        <v>139.28207799169164</v>
      </c>
    </row>
    <row r="942" spans="2:5" x14ac:dyDescent="0.3">
      <c r="B942" s="22">
        <v>39292</v>
      </c>
      <c r="C942" t="s">
        <v>10</v>
      </c>
      <c r="D942">
        <v>2007</v>
      </c>
      <c r="E942">
        <f>SUMIFS('Yİ-ÜFE AYLIK'!E:E,'Yİ-ÜFE AYLIK'!D:D,'Yİ-ÜFE GÜNLÜK'!D942,'Yİ-ÜFE AYLIK'!C:C,'Yİ-ÜFE GÜNLÜK'!C942)</f>
        <v>139.28207799169164</v>
      </c>
    </row>
    <row r="943" spans="2:5" x14ac:dyDescent="0.3">
      <c r="B943" s="22">
        <v>39293</v>
      </c>
      <c r="C943" t="s">
        <v>10</v>
      </c>
      <c r="D943">
        <v>2007</v>
      </c>
      <c r="E943">
        <f>SUMIFS('Yİ-ÜFE AYLIK'!E:E,'Yİ-ÜFE AYLIK'!D:D,'Yİ-ÜFE GÜNLÜK'!D943,'Yİ-ÜFE AYLIK'!C:C,'Yİ-ÜFE GÜNLÜK'!C943)</f>
        <v>139.28207799169164</v>
      </c>
    </row>
    <row r="944" spans="2:5" x14ac:dyDescent="0.3">
      <c r="B944" s="22">
        <v>39294</v>
      </c>
      <c r="C944" t="s">
        <v>10</v>
      </c>
      <c r="D944">
        <v>2007</v>
      </c>
      <c r="E944">
        <f>SUMIFS('Yİ-ÜFE AYLIK'!E:E,'Yİ-ÜFE AYLIK'!D:D,'Yİ-ÜFE GÜNLÜK'!D944,'Yİ-ÜFE AYLIK'!C:C,'Yİ-ÜFE GÜNLÜK'!C944)</f>
        <v>139.28207799169164</v>
      </c>
    </row>
    <row r="945" spans="2:5" x14ac:dyDescent="0.3">
      <c r="B945" s="22">
        <v>39295</v>
      </c>
      <c r="C945" t="s">
        <v>11</v>
      </c>
      <c r="D945">
        <v>2007</v>
      </c>
      <c r="E945">
        <f>SUMIFS('Yİ-ÜFE AYLIK'!E:E,'Yİ-ÜFE AYLIK'!D:D,'Yİ-ÜFE GÜNLÜK'!D945,'Yİ-ÜFE AYLIK'!C:C,'Yİ-ÜFE GÜNLÜK'!C945)</f>
        <v>140.47066065127083</v>
      </c>
    </row>
    <row r="946" spans="2:5" x14ac:dyDescent="0.3">
      <c r="B946" s="22">
        <v>39296</v>
      </c>
      <c r="C946" t="s">
        <v>11</v>
      </c>
      <c r="D946">
        <v>2007</v>
      </c>
      <c r="E946">
        <f>SUMIFS('Yİ-ÜFE AYLIK'!E:E,'Yİ-ÜFE AYLIK'!D:D,'Yİ-ÜFE GÜNLÜK'!D946,'Yİ-ÜFE AYLIK'!C:C,'Yİ-ÜFE GÜNLÜK'!C946)</f>
        <v>140.47066065127083</v>
      </c>
    </row>
    <row r="947" spans="2:5" x14ac:dyDescent="0.3">
      <c r="B947" s="22">
        <v>39297</v>
      </c>
      <c r="C947" t="s">
        <v>11</v>
      </c>
      <c r="D947">
        <v>2007</v>
      </c>
      <c r="E947">
        <f>SUMIFS('Yİ-ÜFE AYLIK'!E:E,'Yİ-ÜFE AYLIK'!D:D,'Yİ-ÜFE GÜNLÜK'!D947,'Yİ-ÜFE AYLIK'!C:C,'Yİ-ÜFE GÜNLÜK'!C947)</f>
        <v>140.47066065127083</v>
      </c>
    </row>
    <row r="948" spans="2:5" x14ac:dyDescent="0.3">
      <c r="B948" s="22">
        <v>39298</v>
      </c>
      <c r="C948" t="s">
        <v>11</v>
      </c>
      <c r="D948">
        <v>2007</v>
      </c>
      <c r="E948">
        <f>SUMIFS('Yİ-ÜFE AYLIK'!E:E,'Yİ-ÜFE AYLIK'!D:D,'Yİ-ÜFE GÜNLÜK'!D948,'Yİ-ÜFE AYLIK'!C:C,'Yİ-ÜFE GÜNLÜK'!C948)</f>
        <v>140.47066065127083</v>
      </c>
    </row>
    <row r="949" spans="2:5" x14ac:dyDescent="0.3">
      <c r="B949" s="22">
        <v>39299</v>
      </c>
      <c r="C949" t="s">
        <v>11</v>
      </c>
      <c r="D949">
        <v>2007</v>
      </c>
      <c r="E949">
        <f>SUMIFS('Yİ-ÜFE AYLIK'!E:E,'Yİ-ÜFE AYLIK'!D:D,'Yİ-ÜFE GÜNLÜK'!D949,'Yİ-ÜFE AYLIK'!C:C,'Yİ-ÜFE GÜNLÜK'!C949)</f>
        <v>140.47066065127083</v>
      </c>
    </row>
    <row r="950" spans="2:5" x14ac:dyDescent="0.3">
      <c r="B950" s="22">
        <v>39300</v>
      </c>
      <c r="C950" t="s">
        <v>11</v>
      </c>
      <c r="D950">
        <v>2007</v>
      </c>
      <c r="E950">
        <f>SUMIFS('Yİ-ÜFE AYLIK'!E:E,'Yİ-ÜFE AYLIK'!D:D,'Yİ-ÜFE GÜNLÜK'!D950,'Yİ-ÜFE AYLIK'!C:C,'Yİ-ÜFE GÜNLÜK'!C950)</f>
        <v>140.47066065127083</v>
      </c>
    </row>
    <row r="951" spans="2:5" x14ac:dyDescent="0.3">
      <c r="B951" s="22">
        <v>39301</v>
      </c>
      <c r="C951" t="s">
        <v>11</v>
      </c>
      <c r="D951">
        <v>2007</v>
      </c>
      <c r="E951">
        <f>SUMIFS('Yİ-ÜFE AYLIK'!E:E,'Yİ-ÜFE AYLIK'!D:D,'Yİ-ÜFE GÜNLÜK'!D951,'Yİ-ÜFE AYLIK'!C:C,'Yİ-ÜFE GÜNLÜK'!C951)</f>
        <v>140.47066065127083</v>
      </c>
    </row>
    <row r="952" spans="2:5" x14ac:dyDescent="0.3">
      <c r="B952" s="22">
        <v>39302</v>
      </c>
      <c r="C952" t="s">
        <v>11</v>
      </c>
      <c r="D952">
        <v>2007</v>
      </c>
      <c r="E952">
        <f>SUMIFS('Yİ-ÜFE AYLIK'!E:E,'Yİ-ÜFE AYLIK'!D:D,'Yİ-ÜFE GÜNLÜK'!D952,'Yİ-ÜFE AYLIK'!C:C,'Yİ-ÜFE GÜNLÜK'!C952)</f>
        <v>140.47066065127083</v>
      </c>
    </row>
    <row r="953" spans="2:5" x14ac:dyDescent="0.3">
      <c r="B953" s="22">
        <v>39303</v>
      </c>
      <c r="C953" t="s">
        <v>11</v>
      </c>
      <c r="D953">
        <v>2007</v>
      </c>
      <c r="E953">
        <f>SUMIFS('Yİ-ÜFE AYLIK'!E:E,'Yİ-ÜFE AYLIK'!D:D,'Yİ-ÜFE GÜNLÜK'!D953,'Yİ-ÜFE AYLIK'!C:C,'Yİ-ÜFE GÜNLÜK'!C953)</f>
        <v>140.47066065127083</v>
      </c>
    </row>
    <row r="954" spans="2:5" x14ac:dyDescent="0.3">
      <c r="B954" s="22">
        <v>39304</v>
      </c>
      <c r="C954" t="s">
        <v>11</v>
      </c>
      <c r="D954">
        <v>2007</v>
      </c>
      <c r="E954">
        <f>SUMIFS('Yİ-ÜFE AYLIK'!E:E,'Yİ-ÜFE AYLIK'!D:D,'Yİ-ÜFE GÜNLÜK'!D954,'Yİ-ÜFE AYLIK'!C:C,'Yİ-ÜFE GÜNLÜK'!C954)</f>
        <v>140.47066065127083</v>
      </c>
    </row>
    <row r="955" spans="2:5" x14ac:dyDescent="0.3">
      <c r="B955" s="22">
        <v>39305</v>
      </c>
      <c r="C955" t="s">
        <v>11</v>
      </c>
      <c r="D955">
        <v>2007</v>
      </c>
      <c r="E955">
        <f>SUMIFS('Yİ-ÜFE AYLIK'!E:E,'Yİ-ÜFE AYLIK'!D:D,'Yİ-ÜFE GÜNLÜK'!D955,'Yİ-ÜFE AYLIK'!C:C,'Yİ-ÜFE GÜNLÜK'!C955)</f>
        <v>140.47066065127083</v>
      </c>
    </row>
    <row r="956" spans="2:5" x14ac:dyDescent="0.3">
      <c r="B956" s="22">
        <v>39306</v>
      </c>
      <c r="C956" t="s">
        <v>11</v>
      </c>
      <c r="D956">
        <v>2007</v>
      </c>
      <c r="E956">
        <f>SUMIFS('Yİ-ÜFE AYLIK'!E:E,'Yİ-ÜFE AYLIK'!D:D,'Yİ-ÜFE GÜNLÜK'!D956,'Yİ-ÜFE AYLIK'!C:C,'Yİ-ÜFE GÜNLÜK'!C956)</f>
        <v>140.47066065127083</v>
      </c>
    </row>
    <row r="957" spans="2:5" x14ac:dyDescent="0.3">
      <c r="B957" s="22">
        <v>39307</v>
      </c>
      <c r="C957" t="s">
        <v>11</v>
      </c>
      <c r="D957">
        <v>2007</v>
      </c>
      <c r="E957">
        <f>SUMIFS('Yİ-ÜFE AYLIK'!E:E,'Yİ-ÜFE AYLIK'!D:D,'Yİ-ÜFE GÜNLÜK'!D957,'Yİ-ÜFE AYLIK'!C:C,'Yİ-ÜFE GÜNLÜK'!C957)</f>
        <v>140.47066065127083</v>
      </c>
    </row>
    <row r="958" spans="2:5" x14ac:dyDescent="0.3">
      <c r="B958" s="22">
        <v>39308</v>
      </c>
      <c r="C958" t="s">
        <v>11</v>
      </c>
      <c r="D958">
        <v>2007</v>
      </c>
      <c r="E958">
        <f>SUMIFS('Yİ-ÜFE AYLIK'!E:E,'Yİ-ÜFE AYLIK'!D:D,'Yİ-ÜFE GÜNLÜK'!D958,'Yİ-ÜFE AYLIK'!C:C,'Yİ-ÜFE GÜNLÜK'!C958)</f>
        <v>140.47066065127083</v>
      </c>
    </row>
    <row r="959" spans="2:5" x14ac:dyDescent="0.3">
      <c r="B959" s="22">
        <v>39309</v>
      </c>
      <c r="C959" t="s">
        <v>11</v>
      </c>
      <c r="D959">
        <v>2007</v>
      </c>
      <c r="E959">
        <f>SUMIFS('Yİ-ÜFE AYLIK'!E:E,'Yİ-ÜFE AYLIK'!D:D,'Yİ-ÜFE GÜNLÜK'!D959,'Yİ-ÜFE AYLIK'!C:C,'Yİ-ÜFE GÜNLÜK'!C959)</f>
        <v>140.47066065127083</v>
      </c>
    </row>
    <row r="960" spans="2:5" x14ac:dyDescent="0.3">
      <c r="B960" s="22">
        <v>39310</v>
      </c>
      <c r="C960" t="s">
        <v>11</v>
      </c>
      <c r="D960">
        <v>2007</v>
      </c>
      <c r="E960">
        <f>SUMIFS('Yİ-ÜFE AYLIK'!E:E,'Yİ-ÜFE AYLIK'!D:D,'Yİ-ÜFE GÜNLÜK'!D960,'Yİ-ÜFE AYLIK'!C:C,'Yİ-ÜFE GÜNLÜK'!C960)</f>
        <v>140.47066065127083</v>
      </c>
    </row>
    <row r="961" spans="2:5" x14ac:dyDescent="0.3">
      <c r="B961" s="22">
        <v>39311</v>
      </c>
      <c r="C961" t="s">
        <v>11</v>
      </c>
      <c r="D961">
        <v>2007</v>
      </c>
      <c r="E961">
        <f>SUMIFS('Yİ-ÜFE AYLIK'!E:E,'Yİ-ÜFE AYLIK'!D:D,'Yİ-ÜFE GÜNLÜK'!D961,'Yİ-ÜFE AYLIK'!C:C,'Yİ-ÜFE GÜNLÜK'!C961)</f>
        <v>140.47066065127083</v>
      </c>
    </row>
    <row r="962" spans="2:5" x14ac:dyDescent="0.3">
      <c r="B962" s="22">
        <v>39312</v>
      </c>
      <c r="C962" t="s">
        <v>11</v>
      </c>
      <c r="D962">
        <v>2007</v>
      </c>
      <c r="E962">
        <f>SUMIFS('Yİ-ÜFE AYLIK'!E:E,'Yİ-ÜFE AYLIK'!D:D,'Yİ-ÜFE GÜNLÜK'!D962,'Yİ-ÜFE AYLIK'!C:C,'Yİ-ÜFE GÜNLÜK'!C962)</f>
        <v>140.47066065127083</v>
      </c>
    </row>
    <row r="963" spans="2:5" x14ac:dyDescent="0.3">
      <c r="B963" s="22">
        <v>39313</v>
      </c>
      <c r="C963" t="s">
        <v>11</v>
      </c>
      <c r="D963">
        <v>2007</v>
      </c>
      <c r="E963">
        <f>SUMIFS('Yİ-ÜFE AYLIK'!E:E,'Yİ-ÜFE AYLIK'!D:D,'Yİ-ÜFE GÜNLÜK'!D963,'Yİ-ÜFE AYLIK'!C:C,'Yİ-ÜFE GÜNLÜK'!C963)</f>
        <v>140.47066065127083</v>
      </c>
    </row>
    <row r="964" spans="2:5" x14ac:dyDescent="0.3">
      <c r="B964" s="22">
        <v>39314</v>
      </c>
      <c r="C964" t="s">
        <v>11</v>
      </c>
      <c r="D964">
        <v>2007</v>
      </c>
      <c r="E964">
        <f>SUMIFS('Yİ-ÜFE AYLIK'!E:E,'Yİ-ÜFE AYLIK'!D:D,'Yİ-ÜFE GÜNLÜK'!D964,'Yİ-ÜFE AYLIK'!C:C,'Yİ-ÜFE GÜNLÜK'!C964)</f>
        <v>140.47066065127083</v>
      </c>
    </row>
    <row r="965" spans="2:5" x14ac:dyDescent="0.3">
      <c r="B965" s="22">
        <v>39315</v>
      </c>
      <c r="C965" t="s">
        <v>11</v>
      </c>
      <c r="D965">
        <v>2007</v>
      </c>
      <c r="E965">
        <f>SUMIFS('Yİ-ÜFE AYLIK'!E:E,'Yİ-ÜFE AYLIK'!D:D,'Yİ-ÜFE GÜNLÜK'!D965,'Yİ-ÜFE AYLIK'!C:C,'Yİ-ÜFE GÜNLÜK'!C965)</f>
        <v>140.47066065127083</v>
      </c>
    </row>
    <row r="966" spans="2:5" x14ac:dyDescent="0.3">
      <c r="B966" s="22">
        <v>39316</v>
      </c>
      <c r="C966" t="s">
        <v>11</v>
      </c>
      <c r="D966">
        <v>2007</v>
      </c>
      <c r="E966">
        <f>SUMIFS('Yİ-ÜFE AYLIK'!E:E,'Yİ-ÜFE AYLIK'!D:D,'Yİ-ÜFE GÜNLÜK'!D966,'Yİ-ÜFE AYLIK'!C:C,'Yİ-ÜFE GÜNLÜK'!C966)</f>
        <v>140.47066065127083</v>
      </c>
    </row>
    <row r="967" spans="2:5" x14ac:dyDescent="0.3">
      <c r="B967" s="22">
        <v>39317</v>
      </c>
      <c r="C967" t="s">
        <v>11</v>
      </c>
      <c r="D967">
        <v>2007</v>
      </c>
      <c r="E967">
        <f>SUMIFS('Yİ-ÜFE AYLIK'!E:E,'Yİ-ÜFE AYLIK'!D:D,'Yİ-ÜFE GÜNLÜK'!D967,'Yİ-ÜFE AYLIK'!C:C,'Yİ-ÜFE GÜNLÜK'!C967)</f>
        <v>140.47066065127083</v>
      </c>
    </row>
    <row r="968" spans="2:5" x14ac:dyDescent="0.3">
      <c r="B968" s="22">
        <v>39318</v>
      </c>
      <c r="C968" t="s">
        <v>11</v>
      </c>
      <c r="D968">
        <v>2007</v>
      </c>
      <c r="E968">
        <f>SUMIFS('Yİ-ÜFE AYLIK'!E:E,'Yİ-ÜFE AYLIK'!D:D,'Yİ-ÜFE GÜNLÜK'!D968,'Yİ-ÜFE AYLIK'!C:C,'Yİ-ÜFE GÜNLÜK'!C968)</f>
        <v>140.47066065127083</v>
      </c>
    </row>
    <row r="969" spans="2:5" x14ac:dyDescent="0.3">
      <c r="B969" s="22">
        <v>39319</v>
      </c>
      <c r="C969" t="s">
        <v>11</v>
      </c>
      <c r="D969">
        <v>2007</v>
      </c>
      <c r="E969">
        <f>SUMIFS('Yİ-ÜFE AYLIK'!E:E,'Yİ-ÜFE AYLIK'!D:D,'Yİ-ÜFE GÜNLÜK'!D969,'Yİ-ÜFE AYLIK'!C:C,'Yİ-ÜFE GÜNLÜK'!C969)</f>
        <v>140.47066065127083</v>
      </c>
    </row>
    <row r="970" spans="2:5" x14ac:dyDescent="0.3">
      <c r="B970" s="22">
        <v>39320</v>
      </c>
      <c r="C970" t="s">
        <v>11</v>
      </c>
      <c r="D970">
        <v>2007</v>
      </c>
      <c r="E970">
        <f>SUMIFS('Yİ-ÜFE AYLIK'!E:E,'Yİ-ÜFE AYLIK'!D:D,'Yİ-ÜFE GÜNLÜK'!D970,'Yİ-ÜFE AYLIK'!C:C,'Yİ-ÜFE GÜNLÜK'!C970)</f>
        <v>140.47066065127083</v>
      </c>
    </row>
    <row r="971" spans="2:5" x14ac:dyDescent="0.3">
      <c r="B971" s="22">
        <v>39321</v>
      </c>
      <c r="C971" t="s">
        <v>11</v>
      </c>
      <c r="D971">
        <v>2007</v>
      </c>
      <c r="E971">
        <f>SUMIFS('Yİ-ÜFE AYLIK'!E:E,'Yİ-ÜFE AYLIK'!D:D,'Yİ-ÜFE GÜNLÜK'!D971,'Yİ-ÜFE AYLIK'!C:C,'Yİ-ÜFE GÜNLÜK'!C971)</f>
        <v>140.47066065127083</v>
      </c>
    </row>
    <row r="972" spans="2:5" x14ac:dyDescent="0.3">
      <c r="B972" s="22">
        <v>39322</v>
      </c>
      <c r="C972" t="s">
        <v>11</v>
      </c>
      <c r="D972">
        <v>2007</v>
      </c>
      <c r="E972">
        <f>SUMIFS('Yİ-ÜFE AYLIK'!E:E,'Yİ-ÜFE AYLIK'!D:D,'Yİ-ÜFE GÜNLÜK'!D972,'Yİ-ÜFE AYLIK'!C:C,'Yİ-ÜFE GÜNLÜK'!C972)</f>
        <v>140.47066065127083</v>
      </c>
    </row>
    <row r="973" spans="2:5" x14ac:dyDescent="0.3">
      <c r="B973" s="22">
        <v>39323</v>
      </c>
      <c r="C973" t="s">
        <v>11</v>
      </c>
      <c r="D973">
        <v>2007</v>
      </c>
      <c r="E973">
        <f>SUMIFS('Yİ-ÜFE AYLIK'!E:E,'Yİ-ÜFE AYLIK'!D:D,'Yİ-ÜFE GÜNLÜK'!D973,'Yİ-ÜFE AYLIK'!C:C,'Yİ-ÜFE GÜNLÜK'!C973)</f>
        <v>140.47066065127083</v>
      </c>
    </row>
    <row r="974" spans="2:5" x14ac:dyDescent="0.3">
      <c r="B974" s="22">
        <v>39324</v>
      </c>
      <c r="C974" t="s">
        <v>11</v>
      </c>
      <c r="D974">
        <v>2007</v>
      </c>
      <c r="E974">
        <f>SUMIFS('Yİ-ÜFE AYLIK'!E:E,'Yİ-ÜFE AYLIK'!D:D,'Yİ-ÜFE GÜNLÜK'!D974,'Yİ-ÜFE AYLIK'!C:C,'Yİ-ÜFE GÜNLÜK'!C974)</f>
        <v>140.47066065127083</v>
      </c>
    </row>
    <row r="975" spans="2:5" x14ac:dyDescent="0.3">
      <c r="B975" s="22">
        <v>39325</v>
      </c>
      <c r="C975" t="s">
        <v>11</v>
      </c>
      <c r="D975">
        <v>2007</v>
      </c>
      <c r="E975">
        <f>SUMIFS('Yİ-ÜFE AYLIK'!E:E,'Yİ-ÜFE AYLIK'!D:D,'Yİ-ÜFE GÜNLÜK'!D975,'Yİ-ÜFE AYLIK'!C:C,'Yİ-ÜFE GÜNLÜK'!C975)</f>
        <v>140.47066065127083</v>
      </c>
    </row>
    <row r="976" spans="2:5" x14ac:dyDescent="0.3">
      <c r="B976" s="22">
        <v>39326</v>
      </c>
      <c r="C976" t="s">
        <v>12</v>
      </c>
      <c r="D976">
        <v>2007</v>
      </c>
      <c r="E976">
        <f>SUMIFS('Yİ-ÜFE AYLIK'!E:E,'Yİ-ÜFE AYLIK'!D:D,'Yİ-ÜFE GÜNLÜK'!D976,'Yİ-ÜFE AYLIK'!C:C,'Yİ-ÜFE GÜNLÜK'!C976)</f>
        <v>141.89695984276591</v>
      </c>
    </row>
    <row r="977" spans="2:5" x14ac:dyDescent="0.3">
      <c r="B977" s="22">
        <v>39327</v>
      </c>
      <c r="C977" t="s">
        <v>12</v>
      </c>
      <c r="D977">
        <v>2007</v>
      </c>
      <c r="E977">
        <f>SUMIFS('Yİ-ÜFE AYLIK'!E:E,'Yİ-ÜFE AYLIK'!D:D,'Yİ-ÜFE GÜNLÜK'!D977,'Yİ-ÜFE AYLIK'!C:C,'Yİ-ÜFE GÜNLÜK'!C977)</f>
        <v>141.89695984276591</v>
      </c>
    </row>
    <row r="978" spans="2:5" x14ac:dyDescent="0.3">
      <c r="B978" s="22">
        <v>39328</v>
      </c>
      <c r="C978" t="s">
        <v>12</v>
      </c>
      <c r="D978">
        <v>2007</v>
      </c>
      <c r="E978">
        <f>SUMIFS('Yİ-ÜFE AYLIK'!E:E,'Yİ-ÜFE AYLIK'!D:D,'Yİ-ÜFE GÜNLÜK'!D978,'Yİ-ÜFE AYLIK'!C:C,'Yİ-ÜFE GÜNLÜK'!C978)</f>
        <v>141.89695984276591</v>
      </c>
    </row>
    <row r="979" spans="2:5" x14ac:dyDescent="0.3">
      <c r="B979" s="22">
        <v>39329</v>
      </c>
      <c r="C979" t="s">
        <v>12</v>
      </c>
      <c r="D979">
        <v>2007</v>
      </c>
      <c r="E979">
        <f>SUMIFS('Yİ-ÜFE AYLIK'!E:E,'Yİ-ÜFE AYLIK'!D:D,'Yİ-ÜFE GÜNLÜK'!D979,'Yİ-ÜFE AYLIK'!C:C,'Yİ-ÜFE GÜNLÜK'!C979)</f>
        <v>141.89695984276591</v>
      </c>
    </row>
    <row r="980" spans="2:5" x14ac:dyDescent="0.3">
      <c r="B980" s="22">
        <v>39330</v>
      </c>
      <c r="C980" t="s">
        <v>12</v>
      </c>
      <c r="D980">
        <v>2007</v>
      </c>
      <c r="E980">
        <f>SUMIFS('Yİ-ÜFE AYLIK'!E:E,'Yİ-ÜFE AYLIK'!D:D,'Yİ-ÜFE GÜNLÜK'!D980,'Yİ-ÜFE AYLIK'!C:C,'Yİ-ÜFE GÜNLÜK'!C980)</f>
        <v>141.89695984276591</v>
      </c>
    </row>
    <row r="981" spans="2:5" x14ac:dyDescent="0.3">
      <c r="B981" s="22">
        <v>39331</v>
      </c>
      <c r="C981" t="s">
        <v>12</v>
      </c>
      <c r="D981">
        <v>2007</v>
      </c>
      <c r="E981">
        <f>SUMIFS('Yİ-ÜFE AYLIK'!E:E,'Yİ-ÜFE AYLIK'!D:D,'Yİ-ÜFE GÜNLÜK'!D981,'Yİ-ÜFE AYLIK'!C:C,'Yİ-ÜFE GÜNLÜK'!C981)</f>
        <v>141.89695984276591</v>
      </c>
    </row>
    <row r="982" spans="2:5" x14ac:dyDescent="0.3">
      <c r="B982" s="22">
        <v>39332</v>
      </c>
      <c r="C982" t="s">
        <v>12</v>
      </c>
      <c r="D982">
        <v>2007</v>
      </c>
      <c r="E982">
        <f>SUMIFS('Yİ-ÜFE AYLIK'!E:E,'Yİ-ÜFE AYLIK'!D:D,'Yİ-ÜFE GÜNLÜK'!D982,'Yİ-ÜFE AYLIK'!C:C,'Yİ-ÜFE GÜNLÜK'!C982)</f>
        <v>141.89695984276591</v>
      </c>
    </row>
    <row r="983" spans="2:5" x14ac:dyDescent="0.3">
      <c r="B983" s="22">
        <v>39333</v>
      </c>
      <c r="C983" t="s">
        <v>12</v>
      </c>
      <c r="D983">
        <v>2007</v>
      </c>
      <c r="E983">
        <f>SUMIFS('Yİ-ÜFE AYLIK'!E:E,'Yİ-ÜFE AYLIK'!D:D,'Yİ-ÜFE GÜNLÜK'!D983,'Yİ-ÜFE AYLIK'!C:C,'Yİ-ÜFE GÜNLÜK'!C983)</f>
        <v>141.89695984276591</v>
      </c>
    </row>
    <row r="984" spans="2:5" x14ac:dyDescent="0.3">
      <c r="B984" s="22">
        <v>39334</v>
      </c>
      <c r="C984" t="s">
        <v>12</v>
      </c>
      <c r="D984">
        <v>2007</v>
      </c>
      <c r="E984">
        <f>SUMIFS('Yİ-ÜFE AYLIK'!E:E,'Yİ-ÜFE AYLIK'!D:D,'Yİ-ÜFE GÜNLÜK'!D984,'Yİ-ÜFE AYLIK'!C:C,'Yİ-ÜFE GÜNLÜK'!C984)</f>
        <v>141.89695984276591</v>
      </c>
    </row>
    <row r="985" spans="2:5" x14ac:dyDescent="0.3">
      <c r="B985" s="22">
        <v>39335</v>
      </c>
      <c r="C985" t="s">
        <v>12</v>
      </c>
      <c r="D985">
        <v>2007</v>
      </c>
      <c r="E985">
        <f>SUMIFS('Yİ-ÜFE AYLIK'!E:E,'Yİ-ÜFE AYLIK'!D:D,'Yİ-ÜFE GÜNLÜK'!D985,'Yİ-ÜFE AYLIK'!C:C,'Yİ-ÜFE GÜNLÜK'!C985)</f>
        <v>141.89695984276591</v>
      </c>
    </row>
    <row r="986" spans="2:5" x14ac:dyDescent="0.3">
      <c r="B986" s="22">
        <v>39336</v>
      </c>
      <c r="C986" t="s">
        <v>12</v>
      </c>
      <c r="D986">
        <v>2007</v>
      </c>
      <c r="E986">
        <f>SUMIFS('Yİ-ÜFE AYLIK'!E:E,'Yİ-ÜFE AYLIK'!D:D,'Yİ-ÜFE GÜNLÜK'!D986,'Yİ-ÜFE AYLIK'!C:C,'Yİ-ÜFE GÜNLÜK'!C986)</f>
        <v>141.89695984276591</v>
      </c>
    </row>
    <row r="987" spans="2:5" x14ac:dyDescent="0.3">
      <c r="B987" s="22">
        <v>39337</v>
      </c>
      <c r="C987" t="s">
        <v>12</v>
      </c>
      <c r="D987">
        <v>2007</v>
      </c>
      <c r="E987">
        <f>SUMIFS('Yİ-ÜFE AYLIK'!E:E,'Yİ-ÜFE AYLIK'!D:D,'Yİ-ÜFE GÜNLÜK'!D987,'Yİ-ÜFE AYLIK'!C:C,'Yİ-ÜFE GÜNLÜK'!C987)</f>
        <v>141.89695984276591</v>
      </c>
    </row>
    <row r="988" spans="2:5" x14ac:dyDescent="0.3">
      <c r="B988" s="22">
        <v>39338</v>
      </c>
      <c r="C988" t="s">
        <v>12</v>
      </c>
      <c r="D988">
        <v>2007</v>
      </c>
      <c r="E988">
        <f>SUMIFS('Yİ-ÜFE AYLIK'!E:E,'Yİ-ÜFE AYLIK'!D:D,'Yİ-ÜFE GÜNLÜK'!D988,'Yİ-ÜFE AYLIK'!C:C,'Yİ-ÜFE GÜNLÜK'!C988)</f>
        <v>141.89695984276591</v>
      </c>
    </row>
    <row r="989" spans="2:5" x14ac:dyDescent="0.3">
      <c r="B989" s="22">
        <v>39339</v>
      </c>
      <c r="C989" t="s">
        <v>12</v>
      </c>
      <c r="D989">
        <v>2007</v>
      </c>
      <c r="E989">
        <f>SUMIFS('Yİ-ÜFE AYLIK'!E:E,'Yİ-ÜFE AYLIK'!D:D,'Yİ-ÜFE GÜNLÜK'!D989,'Yİ-ÜFE AYLIK'!C:C,'Yİ-ÜFE GÜNLÜK'!C989)</f>
        <v>141.89695984276591</v>
      </c>
    </row>
    <row r="990" spans="2:5" x14ac:dyDescent="0.3">
      <c r="B990" s="22">
        <v>39340</v>
      </c>
      <c r="C990" t="s">
        <v>12</v>
      </c>
      <c r="D990">
        <v>2007</v>
      </c>
      <c r="E990">
        <f>SUMIFS('Yİ-ÜFE AYLIK'!E:E,'Yİ-ÜFE AYLIK'!D:D,'Yİ-ÜFE GÜNLÜK'!D990,'Yİ-ÜFE AYLIK'!C:C,'Yİ-ÜFE GÜNLÜK'!C990)</f>
        <v>141.89695984276591</v>
      </c>
    </row>
    <row r="991" spans="2:5" x14ac:dyDescent="0.3">
      <c r="B991" s="22">
        <v>39341</v>
      </c>
      <c r="C991" t="s">
        <v>12</v>
      </c>
      <c r="D991">
        <v>2007</v>
      </c>
      <c r="E991">
        <f>SUMIFS('Yİ-ÜFE AYLIK'!E:E,'Yİ-ÜFE AYLIK'!D:D,'Yİ-ÜFE GÜNLÜK'!D991,'Yİ-ÜFE AYLIK'!C:C,'Yİ-ÜFE GÜNLÜK'!C991)</f>
        <v>141.89695984276591</v>
      </c>
    </row>
    <row r="992" spans="2:5" x14ac:dyDescent="0.3">
      <c r="B992" s="22">
        <v>39342</v>
      </c>
      <c r="C992" t="s">
        <v>12</v>
      </c>
      <c r="D992">
        <v>2007</v>
      </c>
      <c r="E992">
        <f>SUMIFS('Yİ-ÜFE AYLIK'!E:E,'Yİ-ÜFE AYLIK'!D:D,'Yİ-ÜFE GÜNLÜK'!D992,'Yİ-ÜFE AYLIK'!C:C,'Yİ-ÜFE GÜNLÜK'!C992)</f>
        <v>141.89695984276591</v>
      </c>
    </row>
    <row r="993" spans="2:5" x14ac:dyDescent="0.3">
      <c r="B993" s="22">
        <v>39343</v>
      </c>
      <c r="C993" t="s">
        <v>12</v>
      </c>
      <c r="D993">
        <v>2007</v>
      </c>
      <c r="E993">
        <f>SUMIFS('Yİ-ÜFE AYLIK'!E:E,'Yİ-ÜFE AYLIK'!D:D,'Yİ-ÜFE GÜNLÜK'!D993,'Yİ-ÜFE AYLIK'!C:C,'Yİ-ÜFE GÜNLÜK'!C993)</f>
        <v>141.89695984276591</v>
      </c>
    </row>
    <row r="994" spans="2:5" x14ac:dyDescent="0.3">
      <c r="B994" s="22">
        <v>39344</v>
      </c>
      <c r="C994" t="s">
        <v>12</v>
      </c>
      <c r="D994">
        <v>2007</v>
      </c>
      <c r="E994">
        <f>SUMIFS('Yİ-ÜFE AYLIK'!E:E,'Yİ-ÜFE AYLIK'!D:D,'Yİ-ÜFE GÜNLÜK'!D994,'Yİ-ÜFE AYLIK'!C:C,'Yİ-ÜFE GÜNLÜK'!C994)</f>
        <v>141.89695984276591</v>
      </c>
    </row>
    <row r="995" spans="2:5" x14ac:dyDescent="0.3">
      <c r="B995" s="22">
        <v>39345</v>
      </c>
      <c r="C995" t="s">
        <v>12</v>
      </c>
      <c r="D995">
        <v>2007</v>
      </c>
      <c r="E995">
        <f>SUMIFS('Yİ-ÜFE AYLIK'!E:E,'Yİ-ÜFE AYLIK'!D:D,'Yİ-ÜFE GÜNLÜK'!D995,'Yİ-ÜFE AYLIK'!C:C,'Yİ-ÜFE GÜNLÜK'!C995)</f>
        <v>141.89695984276591</v>
      </c>
    </row>
    <row r="996" spans="2:5" x14ac:dyDescent="0.3">
      <c r="B996" s="22">
        <v>39346</v>
      </c>
      <c r="C996" t="s">
        <v>12</v>
      </c>
      <c r="D996">
        <v>2007</v>
      </c>
      <c r="E996">
        <f>SUMIFS('Yİ-ÜFE AYLIK'!E:E,'Yİ-ÜFE AYLIK'!D:D,'Yİ-ÜFE GÜNLÜK'!D996,'Yİ-ÜFE AYLIK'!C:C,'Yİ-ÜFE GÜNLÜK'!C996)</f>
        <v>141.89695984276591</v>
      </c>
    </row>
    <row r="997" spans="2:5" x14ac:dyDescent="0.3">
      <c r="B997" s="22">
        <v>39347</v>
      </c>
      <c r="C997" t="s">
        <v>12</v>
      </c>
      <c r="D997">
        <v>2007</v>
      </c>
      <c r="E997">
        <f>SUMIFS('Yİ-ÜFE AYLIK'!E:E,'Yİ-ÜFE AYLIK'!D:D,'Yİ-ÜFE GÜNLÜK'!D997,'Yİ-ÜFE AYLIK'!C:C,'Yİ-ÜFE GÜNLÜK'!C997)</f>
        <v>141.89695984276591</v>
      </c>
    </row>
    <row r="998" spans="2:5" x14ac:dyDescent="0.3">
      <c r="B998" s="22">
        <v>39348</v>
      </c>
      <c r="C998" t="s">
        <v>12</v>
      </c>
      <c r="D998">
        <v>2007</v>
      </c>
      <c r="E998">
        <f>SUMIFS('Yİ-ÜFE AYLIK'!E:E,'Yİ-ÜFE AYLIK'!D:D,'Yİ-ÜFE GÜNLÜK'!D998,'Yİ-ÜFE AYLIK'!C:C,'Yİ-ÜFE GÜNLÜK'!C998)</f>
        <v>141.89695984276591</v>
      </c>
    </row>
    <row r="999" spans="2:5" x14ac:dyDescent="0.3">
      <c r="B999" s="22">
        <v>39349</v>
      </c>
      <c r="C999" t="s">
        <v>12</v>
      </c>
      <c r="D999">
        <v>2007</v>
      </c>
      <c r="E999">
        <f>SUMIFS('Yİ-ÜFE AYLIK'!E:E,'Yİ-ÜFE AYLIK'!D:D,'Yİ-ÜFE GÜNLÜK'!D999,'Yİ-ÜFE AYLIK'!C:C,'Yİ-ÜFE GÜNLÜK'!C999)</f>
        <v>141.89695984276591</v>
      </c>
    </row>
    <row r="1000" spans="2:5" x14ac:dyDescent="0.3">
      <c r="B1000" s="22">
        <v>39350</v>
      </c>
      <c r="C1000" t="s">
        <v>12</v>
      </c>
      <c r="D1000">
        <v>2007</v>
      </c>
      <c r="E1000">
        <f>SUMIFS('Yİ-ÜFE AYLIK'!E:E,'Yİ-ÜFE AYLIK'!D:D,'Yİ-ÜFE GÜNLÜK'!D1000,'Yİ-ÜFE AYLIK'!C:C,'Yİ-ÜFE GÜNLÜK'!C1000)</f>
        <v>141.89695984276591</v>
      </c>
    </row>
    <row r="1001" spans="2:5" x14ac:dyDescent="0.3">
      <c r="B1001" s="22">
        <v>39351</v>
      </c>
      <c r="C1001" t="s">
        <v>12</v>
      </c>
      <c r="D1001">
        <v>2007</v>
      </c>
      <c r="E1001">
        <f>SUMIFS('Yİ-ÜFE AYLIK'!E:E,'Yİ-ÜFE AYLIK'!D:D,'Yİ-ÜFE GÜNLÜK'!D1001,'Yİ-ÜFE AYLIK'!C:C,'Yİ-ÜFE GÜNLÜK'!C1001)</f>
        <v>141.89695984276591</v>
      </c>
    </row>
    <row r="1002" spans="2:5" x14ac:dyDescent="0.3">
      <c r="B1002" s="22">
        <v>39352</v>
      </c>
      <c r="C1002" t="s">
        <v>12</v>
      </c>
      <c r="D1002">
        <v>2007</v>
      </c>
      <c r="E1002">
        <f>SUMIFS('Yİ-ÜFE AYLIK'!E:E,'Yİ-ÜFE AYLIK'!D:D,'Yİ-ÜFE GÜNLÜK'!D1002,'Yİ-ÜFE AYLIK'!C:C,'Yİ-ÜFE GÜNLÜK'!C1002)</f>
        <v>141.89695984276591</v>
      </c>
    </row>
    <row r="1003" spans="2:5" x14ac:dyDescent="0.3">
      <c r="B1003" s="22">
        <v>39353</v>
      </c>
      <c r="C1003" t="s">
        <v>12</v>
      </c>
      <c r="D1003">
        <v>2007</v>
      </c>
      <c r="E1003">
        <f>SUMIFS('Yİ-ÜFE AYLIK'!E:E,'Yİ-ÜFE AYLIK'!D:D,'Yİ-ÜFE GÜNLÜK'!D1003,'Yİ-ÜFE AYLIK'!C:C,'Yİ-ÜFE GÜNLÜK'!C1003)</f>
        <v>141.89695984276591</v>
      </c>
    </row>
    <row r="1004" spans="2:5" x14ac:dyDescent="0.3">
      <c r="B1004" s="22">
        <v>39354</v>
      </c>
      <c r="C1004" t="s">
        <v>12</v>
      </c>
      <c r="D1004">
        <v>2007</v>
      </c>
      <c r="E1004">
        <f>SUMIFS('Yİ-ÜFE AYLIK'!E:E,'Yİ-ÜFE AYLIK'!D:D,'Yİ-ÜFE GÜNLÜK'!D1004,'Yİ-ÜFE AYLIK'!C:C,'Yİ-ÜFE GÜNLÜK'!C1004)</f>
        <v>141.89695984276591</v>
      </c>
    </row>
    <row r="1005" spans="2:5" x14ac:dyDescent="0.3">
      <c r="B1005" s="22">
        <v>39355</v>
      </c>
      <c r="C1005" t="s">
        <v>12</v>
      </c>
      <c r="D1005">
        <v>2007</v>
      </c>
      <c r="E1005">
        <f>SUMIFS('Yİ-ÜFE AYLIK'!E:E,'Yİ-ÜFE AYLIK'!D:D,'Yİ-ÜFE GÜNLÜK'!D1005,'Yİ-ÜFE AYLIK'!C:C,'Yİ-ÜFE GÜNLÜK'!C1005)</f>
        <v>141.89695984276591</v>
      </c>
    </row>
    <row r="1006" spans="2:5" x14ac:dyDescent="0.3">
      <c r="B1006" s="22">
        <v>39356</v>
      </c>
      <c r="C1006" t="s">
        <v>13</v>
      </c>
      <c r="D1006">
        <v>2007</v>
      </c>
      <c r="E1006">
        <f>SUMIFS('Yİ-ÜFE AYLIK'!E:E,'Yİ-ÜFE AYLIK'!D:D,'Yİ-ÜFE GÜNLÜK'!D1006,'Yİ-ÜFE AYLIK'!C:C,'Yİ-ÜFE GÜNLÜK'!C1006)</f>
        <v>141.70876758833253</v>
      </c>
    </row>
    <row r="1007" spans="2:5" x14ac:dyDescent="0.3">
      <c r="B1007" s="22">
        <v>39357</v>
      </c>
      <c r="C1007" t="s">
        <v>13</v>
      </c>
      <c r="D1007">
        <v>2007</v>
      </c>
      <c r="E1007">
        <f>SUMIFS('Yİ-ÜFE AYLIK'!E:E,'Yİ-ÜFE AYLIK'!D:D,'Yİ-ÜFE GÜNLÜK'!D1007,'Yİ-ÜFE AYLIK'!C:C,'Yİ-ÜFE GÜNLÜK'!C1007)</f>
        <v>141.70876758833253</v>
      </c>
    </row>
    <row r="1008" spans="2:5" x14ac:dyDescent="0.3">
      <c r="B1008" s="22">
        <v>39358</v>
      </c>
      <c r="C1008" t="s">
        <v>13</v>
      </c>
      <c r="D1008">
        <v>2007</v>
      </c>
      <c r="E1008">
        <f>SUMIFS('Yİ-ÜFE AYLIK'!E:E,'Yİ-ÜFE AYLIK'!D:D,'Yİ-ÜFE GÜNLÜK'!D1008,'Yİ-ÜFE AYLIK'!C:C,'Yİ-ÜFE GÜNLÜK'!C1008)</f>
        <v>141.70876758833253</v>
      </c>
    </row>
    <row r="1009" spans="2:5" x14ac:dyDescent="0.3">
      <c r="B1009" s="22">
        <v>39359</v>
      </c>
      <c r="C1009" t="s">
        <v>13</v>
      </c>
      <c r="D1009">
        <v>2007</v>
      </c>
      <c r="E1009">
        <f>SUMIFS('Yİ-ÜFE AYLIK'!E:E,'Yİ-ÜFE AYLIK'!D:D,'Yİ-ÜFE GÜNLÜK'!D1009,'Yİ-ÜFE AYLIK'!C:C,'Yİ-ÜFE GÜNLÜK'!C1009)</f>
        <v>141.70876758833253</v>
      </c>
    </row>
    <row r="1010" spans="2:5" x14ac:dyDescent="0.3">
      <c r="B1010" s="22">
        <v>39360</v>
      </c>
      <c r="C1010" t="s">
        <v>13</v>
      </c>
      <c r="D1010">
        <v>2007</v>
      </c>
      <c r="E1010">
        <f>SUMIFS('Yİ-ÜFE AYLIK'!E:E,'Yİ-ÜFE AYLIK'!D:D,'Yİ-ÜFE GÜNLÜK'!D1010,'Yİ-ÜFE AYLIK'!C:C,'Yİ-ÜFE GÜNLÜK'!C1010)</f>
        <v>141.70876758833253</v>
      </c>
    </row>
    <row r="1011" spans="2:5" x14ac:dyDescent="0.3">
      <c r="B1011" s="22">
        <v>39361</v>
      </c>
      <c r="C1011" t="s">
        <v>13</v>
      </c>
      <c r="D1011">
        <v>2007</v>
      </c>
      <c r="E1011">
        <f>SUMIFS('Yİ-ÜFE AYLIK'!E:E,'Yİ-ÜFE AYLIK'!D:D,'Yİ-ÜFE GÜNLÜK'!D1011,'Yİ-ÜFE AYLIK'!C:C,'Yİ-ÜFE GÜNLÜK'!C1011)</f>
        <v>141.70876758833253</v>
      </c>
    </row>
    <row r="1012" spans="2:5" x14ac:dyDescent="0.3">
      <c r="B1012" s="22">
        <v>39362</v>
      </c>
      <c r="C1012" t="s">
        <v>13</v>
      </c>
      <c r="D1012">
        <v>2007</v>
      </c>
      <c r="E1012">
        <f>SUMIFS('Yİ-ÜFE AYLIK'!E:E,'Yİ-ÜFE AYLIK'!D:D,'Yİ-ÜFE GÜNLÜK'!D1012,'Yİ-ÜFE AYLIK'!C:C,'Yİ-ÜFE GÜNLÜK'!C1012)</f>
        <v>141.70876758833253</v>
      </c>
    </row>
    <row r="1013" spans="2:5" x14ac:dyDescent="0.3">
      <c r="B1013" s="22">
        <v>39363</v>
      </c>
      <c r="C1013" t="s">
        <v>13</v>
      </c>
      <c r="D1013">
        <v>2007</v>
      </c>
      <c r="E1013">
        <f>SUMIFS('Yİ-ÜFE AYLIK'!E:E,'Yİ-ÜFE AYLIK'!D:D,'Yİ-ÜFE GÜNLÜK'!D1013,'Yİ-ÜFE AYLIK'!C:C,'Yİ-ÜFE GÜNLÜK'!C1013)</f>
        <v>141.70876758833253</v>
      </c>
    </row>
    <row r="1014" spans="2:5" x14ac:dyDescent="0.3">
      <c r="B1014" s="22">
        <v>39364</v>
      </c>
      <c r="C1014" t="s">
        <v>13</v>
      </c>
      <c r="D1014">
        <v>2007</v>
      </c>
      <c r="E1014">
        <f>SUMIFS('Yİ-ÜFE AYLIK'!E:E,'Yİ-ÜFE AYLIK'!D:D,'Yİ-ÜFE GÜNLÜK'!D1014,'Yİ-ÜFE AYLIK'!C:C,'Yİ-ÜFE GÜNLÜK'!C1014)</f>
        <v>141.70876758833253</v>
      </c>
    </row>
    <row r="1015" spans="2:5" x14ac:dyDescent="0.3">
      <c r="B1015" s="22">
        <v>39365</v>
      </c>
      <c r="C1015" t="s">
        <v>13</v>
      </c>
      <c r="D1015">
        <v>2007</v>
      </c>
      <c r="E1015">
        <f>SUMIFS('Yİ-ÜFE AYLIK'!E:E,'Yİ-ÜFE AYLIK'!D:D,'Yİ-ÜFE GÜNLÜK'!D1015,'Yİ-ÜFE AYLIK'!C:C,'Yİ-ÜFE GÜNLÜK'!C1015)</f>
        <v>141.70876758833253</v>
      </c>
    </row>
    <row r="1016" spans="2:5" x14ac:dyDescent="0.3">
      <c r="B1016" s="22">
        <v>39366</v>
      </c>
      <c r="C1016" t="s">
        <v>13</v>
      </c>
      <c r="D1016">
        <v>2007</v>
      </c>
      <c r="E1016">
        <f>SUMIFS('Yİ-ÜFE AYLIK'!E:E,'Yİ-ÜFE AYLIK'!D:D,'Yİ-ÜFE GÜNLÜK'!D1016,'Yİ-ÜFE AYLIK'!C:C,'Yİ-ÜFE GÜNLÜK'!C1016)</f>
        <v>141.70876758833253</v>
      </c>
    </row>
    <row r="1017" spans="2:5" x14ac:dyDescent="0.3">
      <c r="B1017" s="22">
        <v>39367</v>
      </c>
      <c r="C1017" t="s">
        <v>13</v>
      </c>
      <c r="D1017">
        <v>2007</v>
      </c>
      <c r="E1017">
        <f>SUMIFS('Yİ-ÜFE AYLIK'!E:E,'Yİ-ÜFE AYLIK'!D:D,'Yİ-ÜFE GÜNLÜK'!D1017,'Yİ-ÜFE AYLIK'!C:C,'Yİ-ÜFE GÜNLÜK'!C1017)</f>
        <v>141.70876758833253</v>
      </c>
    </row>
    <row r="1018" spans="2:5" x14ac:dyDescent="0.3">
      <c r="B1018" s="22">
        <v>39368</v>
      </c>
      <c r="C1018" t="s">
        <v>13</v>
      </c>
      <c r="D1018">
        <v>2007</v>
      </c>
      <c r="E1018">
        <f>SUMIFS('Yİ-ÜFE AYLIK'!E:E,'Yİ-ÜFE AYLIK'!D:D,'Yİ-ÜFE GÜNLÜK'!D1018,'Yİ-ÜFE AYLIK'!C:C,'Yİ-ÜFE GÜNLÜK'!C1018)</f>
        <v>141.70876758833253</v>
      </c>
    </row>
    <row r="1019" spans="2:5" x14ac:dyDescent="0.3">
      <c r="B1019" s="22">
        <v>39369</v>
      </c>
      <c r="C1019" t="s">
        <v>13</v>
      </c>
      <c r="D1019">
        <v>2007</v>
      </c>
      <c r="E1019">
        <f>SUMIFS('Yİ-ÜFE AYLIK'!E:E,'Yİ-ÜFE AYLIK'!D:D,'Yİ-ÜFE GÜNLÜK'!D1019,'Yİ-ÜFE AYLIK'!C:C,'Yİ-ÜFE GÜNLÜK'!C1019)</f>
        <v>141.70876758833253</v>
      </c>
    </row>
    <row r="1020" spans="2:5" x14ac:dyDescent="0.3">
      <c r="B1020" s="22">
        <v>39370</v>
      </c>
      <c r="C1020" t="s">
        <v>13</v>
      </c>
      <c r="D1020">
        <v>2007</v>
      </c>
      <c r="E1020">
        <f>SUMIFS('Yİ-ÜFE AYLIK'!E:E,'Yİ-ÜFE AYLIK'!D:D,'Yİ-ÜFE GÜNLÜK'!D1020,'Yİ-ÜFE AYLIK'!C:C,'Yİ-ÜFE GÜNLÜK'!C1020)</f>
        <v>141.70876758833253</v>
      </c>
    </row>
    <row r="1021" spans="2:5" x14ac:dyDescent="0.3">
      <c r="B1021" s="22">
        <v>39371</v>
      </c>
      <c r="C1021" t="s">
        <v>13</v>
      </c>
      <c r="D1021">
        <v>2007</v>
      </c>
      <c r="E1021">
        <f>SUMIFS('Yİ-ÜFE AYLIK'!E:E,'Yİ-ÜFE AYLIK'!D:D,'Yİ-ÜFE GÜNLÜK'!D1021,'Yİ-ÜFE AYLIK'!C:C,'Yİ-ÜFE GÜNLÜK'!C1021)</f>
        <v>141.70876758833253</v>
      </c>
    </row>
    <row r="1022" spans="2:5" x14ac:dyDescent="0.3">
      <c r="B1022" s="22">
        <v>39372</v>
      </c>
      <c r="C1022" t="s">
        <v>13</v>
      </c>
      <c r="D1022">
        <v>2007</v>
      </c>
      <c r="E1022">
        <f>SUMIFS('Yİ-ÜFE AYLIK'!E:E,'Yİ-ÜFE AYLIK'!D:D,'Yİ-ÜFE GÜNLÜK'!D1022,'Yİ-ÜFE AYLIK'!C:C,'Yİ-ÜFE GÜNLÜK'!C1022)</f>
        <v>141.70876758833253</v>
      </c>
    </row>
    <row r="1023" spans="2:5" x14ac:dyDescent="0.3">
      <c r="B1023" s="22">
        <v>39373</v>
      </c>
      <c r="C1023" t="s">
        <v>13</v>
      </c>
      <c r="D1023">
        <v>2007</v>
      </c>
      <c r="E1023">
        <f>SUMIFS('Yİ-ÜFE AYLIK'!E:E,'Yİ-ÜFE AYLIK'!D:D,'Yİ-ÜFE GÜNLÜK'!D1023,'Yİ-ÜFE AYLIK'!C:C,'Yİ-ÜFE GÜNLÜK'!C1023)</f>
        <v>141.70876758833253</v>
      </c>
    </row>
    <row r="1024" spans="2:5" x14ac:dyDescent="0.3">
      <c r="B1024" s="22">
        <v>39374</v>
      </c>
      <c r="C1024" t="s">
        <v>13</v>
      </c>
      <c r="D1024">
        <v>2007</v>
      </c>
      <c r="E1024">
        <f>SUMIFS('Yİ-ÜFE AYLIK'!E:E,'Yİ-ÜFE AYLIK'!D:D,'Yİ-ÜFE GÜNLÜK'!D1024,'Yİ-ÜFE AYLIK'!C:C,'Yİ-ÜFE GÜNLÜK'!C1024)</f>
        <v>141.70876758833253</v>
      </c>
    </row>
    <row r="1025" spans="2:5" x14ac:dyDescent="0.3">
      <c r="B1025" s="22">
        <v>39375</v>
      </c>
      <c r="C1025" t="s">
        <v>13</v>
      </c>
      <c r="D1025">
        <v>2007</v>
      </c>
      <c r="E1025">
        <f>SUMIFS('Yİ-ÜFE AYLIK'!E:E,'Yİ-ÜFE AYLIK'!D:D,'Yİ-ÜFE GÜNLÜK'!D1025,'Yİ-ÜFE AYLIK'!C:C,'Yİ-ÜFE GÜNLÜK'!C1025)</f>
        <v>141.70876758833253</v>
      </c>
    </row>
    <row r="1026" spans="2:5" x14ac:dyDescent="0.3">
      <c r="B1026" s="22">
        <v>39376</v>
      </c>
      <c r="C1026" t="s">
        <v>13</v>
      </c>
      <c r="D1026">
        <v>2007</v>
      </c>
      <c r="E1026">
        <f>SUMIFS('Yİ-ÜFE AYLIK'!E:E,'Yİ-ÜFE AYLIK'!D:D,'Yİ-ÜFE GÜNLÜK'!D1026,'Yİ-ÜFE AYLIK'!C:C,'Yİ-ÜFE GÜNLÜK'!C1026)</f>
        <v>141.70876758833253</v>
      </c>
    </row>
    <row r="1027" spans="2:5" x14ac:dyDescent="0.3">
      <c r="B1027" s="22">
        <v>39377</v>
      </c>
      <c r="C1027" t="s">
        <v>13</v>
      </c>
      <c r="D1027">
        <v>2007</v>
      </c>
      <c r="E1027">
        <f>SUMIFS('Yİ-ÜFE AYLIK'!E:E,'Yİ-ÜFE AYLIK'!D:D,'Yİ-ÜFE GÜNLÜK'!D1027,'Yİ-ÜFE AYLIK'!C:C,'Yİ-ÜFE GÜNLÜK'!C1027)</f>
        <v>141.70876758833253</v>
      </c>
    </row>
    <row r="1028" spans="2:5" x14ac:dyDescent="0.3">
      <c r="B1028" s="22">
        <v>39378</v>
      </c>
      <c r="C1028" t="s">
        <v>13</v>
      </c>
      <c r="D1028">
        <v>2007</v>
      </c>
      <c r="E1028">
        <f>SUMIFS('Yİ-ÜFE AYLIK'!E:E,'Yİ-ÜFE AYLIK'!D:D,'Yİ-ÜFE GÜNLÜK'!D1028,'Yİ-ÜFE AYLIK'!C:C,'Yİ-ÜFE GÜNLÜK'!C1028)</f>
        <v>141.70876758833253</v>
      </c>
    </row>
    <row r="1029" spans="2:5" x14ac:dyDescent="0.3">
      <c r="B1029" s="22">
        <v>39379</v>
      </c>
      <c r="C1029" t="s">
        <v>13</v>
      </c>
      <c r="D1029">
        <v>2007</v>
      </c>
      <c r="E1029">
        <f>SUMIFS('Yİ-ÜFE AYLIK'!E:E,'Yİ-ÜFE AYLIK'!D:D,'Yİ-ÜFE GÜNLÜK'!D1029,'Yİ-ÜFE AYLIK'!C:C,'Yİ-ÜFE GÜNLÜK'!C1029)</f>
        <v>141.70876758833253</v>
      </c>
    </row>
    <row r="1030" spans="2:5" x14ac:dyDescent="0.3">
      <c r="B1030" s="22">
        <v>39380</v>
      </c>
      <c r="C1030" t="s">
        <v>13</v>
      </c>
      <c r="D1030">
        <v>2007</v>
      </c>
      <c r="E1030">
        <f>SUMIFS('Yİ-ÜFE AYLIK'!E:E,'Yİ-ÜFE AYLIK'!D:D,'Yİ-ÜFE GÜNLÜK'!D1030,'Yİ-ÜFE AYLIK'!C:C,'Yİ-ÜFE GÜNLÜK'!C1030)</f>
        <v>141.70876758833253</v>
      </c>
    </row>
    <row r="1031" spans="2:5" x14ac:dyDescent="0.3">
      <c r="B1031" s="22">
        <v>39381</v>
      </c>
      <c r="C1031" t="s">
        <v>13</v>
      </c>
      <c r="D1031">
        <v>2007</v>
      </c>
      <c r="E1031">
        <f>SUMIFS('Yİ-ÜFE AYLIK'!E:E,'Yİ-ÜFE AYLIK'!D:D,'Yİ-ÜFE GÜNLÜK'!D1031,'Yİ-ÜFE AYLIK'!C:C,'Yİ-ÜFE GÜNLÜK'!C1031)</f>
        <v>141.70876758833253</v>
      </c>
    </row>
    <row r="1032" spans="2:5" x14ac:dyDescent="0.3">
      <c r="B1032" s="22">
        <v>39382</v>
      </c>
      <c r="C1032" t="s">
        <v>13</v>
      </c>
      <c r="D1032">
        <v>2007</v>
      </c>
      <c r="E1032">
        <f>SUMIFS('Yİ-ÜFE AYLIK'!E:E,'Yİ-ÜFE AYLIK'!D:D,'Yİ-ÜFE GÜNLÜK'!D1032,'Yİ-ÜFE AYLIK'!C:C,'Yİ-ÜFE GÜNLÜK'!C1032)</f>
        <v>141.70876758833253</v>
      </c>
    </row>
    <row r="1033" spans="2:5" x14ac:dyDescent="0.3">
      <c r="B1033" s="22">
        <v>39383</v>
      </c>
      <c r="C1033" t="s">
        <v>13</v>
      </c>
      <c r="D1033">
        <v>2007</v>
      </c>
      <c r="E1033">
        <f>SUMIFS('Yİ-ÜFE AYLIK'!E:E,'Yİ-ÜFE AYLIK'!D:D,'Yİ-ÜFE GÜNLÜK'!D1033,'Yİ-ÜFE AYLIK'!C:C,'Yİ-ÜFE GÜNLÜK'!C1033)</f>
        <v>141.70876758833253</v>
      </c>
    </row>
    <row r="1034" spans="2:5" x14ac:dyDescent="0.3">
      <c r="B1034" s="22">
        <v>39384</v>
      </c>
      <c r="C1034" t="s">
        <v>13</v>
      </c>
      <c r="D1034">
        <v>2007</v>
      </c>
      <c r="E1034">
        <f>SUMIFS('Yİ-ÜFE AYLIK'!E:E,'Yİ-ÜFE AYLIK'!D:D,'Yİ-ÜFE GÜNLÜK'!D1034,'Yİ-ÜFE AYLIK'!C:C,'Yİ-ÜFE GÜNLÜK'!C1034)</f>
        <v>141.70876758833253</v>
      </c>
    </row>
    <row r="1035" spans="2:5" x14ac:dyDescent="0.3">
      <c r="B1035" s="22">
        <v>39385</v>
      </c>
      <c r="C1035" t="s">
        <v>13</v>
      </c>
      <c r="D1035">
        <v>2007</v>
      </c>
      <c r="E1035">
        <f>SUMIFS('Yİ-ÜFE AYLIK'!E:E,'Yİ-ÜFE AYLIK'!D:D,'Yİ-ÜFE GÜNLÜK'!D1035,'Yİ-ÜFE AYLIK'!C:C,'Yİ-ÜFE GÜNLÜK'!C1035)</f>
        <v>141.70876758833253</v>
      </c>
    </row>
    <row r="1036" spans="2:5" x14ac:dyDescent="0.3">
      <c r="B1036" s="22">
        <v>39386</v>
      </c>
      <c r="C1036" t="s">
        <v>13</v>
      </c>
      <c r="D1036">
        <v>2007</v>
      </c>
      <c r="E1036">
        <f>SUMIFS('Yİ-ÜFE AYLIK'!E:E,'Yİ-ÜFE AYLIK'!D:D,'Yİ-ÜFE GÜNLÜK'!D1036,'Yİ-ÜFE AYLIK'!C:C,'Yİ-ÜFE GÜNLÜK'!C1036)</f>
        <v>141.70876758833253</v>
      </c>
    </row>
    <row r="1037" spans="2:5" x14ac:dyDescent="0.3">
      <c r="B1037" s="22">
        <v>39387</v>
      </c>
      <c r="C1037" t="s">
        <v>14</v>
      </c>
      <c r="D1037">
        <v>2007</v>
      </c>
      <c r="E1037">
        <f>SUMIFS('Yİ-ÜFE AYLIK'!E:E,'Yİ-ÜFE AYLIK'!D:D,'Yİ-ÜFE GÜNLÜK'!D1037,'Yİ-ÜFE AYLIK'!C:C,'Yİ-ÜFE GÜNLÜK'!C1037)</f>
        <v>142.97658909188371</v>
      </c>
    </row>
    <row r="1038" spans="2:5" x14ac:dyDescent="0.3">
      <c r="B1038" s="22">
        <v>39388</v>
      </c>
      <c r="C1038" t="s">
        <v>14</v>
      </c>
      <c r="D1038">
        <v>2007</v>
      </c>
      <c r="E1038">
        <f>SUMIFS('Yİ-ÜFE AYLIK'!E:E,'Yİ-ÜFE AYLIK'!D:D,'Yİ-ÜFE GÜNLÜK'!D1038,'Yİ-ÜFE AYLIK'!C:C,'Yİ-ÜFE GÜNLÜK'!C1038)</f>
        <v>142.97658909188371</v>
      </c>
    </row>
    <row r="1039" spans="2:5" x14ac:dyDescent="0.3">
      <c r="B1039" s="22">
        <v>39389</v>
      </c>
      <c r="C1039" t="s">
        <v>14</v>
      </c>
      <c r="D1039">
        <v>2007</v>
      </c>
      <c r="E1039">
        <f>SUMIFS('Yİ-ÜFE AYLIK'!E:E,'Yİ-ÜFE AYLIK'!D:D,'Yİ-ÜFE GÜNLÜK'!D1039,'Yİ-ÜFE AYLIK'!C:C,'Yİ-ÜFE GÜNLÜK'!C1039)</f>
        <v>142.97658909188371</v>
      </c>
    </row>
    <row r="1040" spans="2:5" x14ac:dyDescent="0.3">
      <c r="B1040" s="22">
        <v>39390</v>
      </c>
      <c r="C1040" t="s">
        <v>14</v>
      </c>
      <c r="D1040">
        <v>2007</v>
      </c>
      <c r="E1040">
        <f>SUMIFS('Yİ-ÜFE AYLIK'!E:E,'Yİ-ÜFE AYLIK'!D:D,'Yİ-ÜFE GÜNLÜK'!D1040,'Yİ-ÜFE AYLIK'!C:C,'Yİ-ÜFE GÜNLÜK'!C1040)</f>
        <v>142.97658909188371</v>
      </c>
    </row>
    <row r="1041" spans="2:5" x14ac:dyDescent="0.3">
      <c r="B1041" s="22">
        <v>39391</v>
      </c>
      <c r="C1041" t="s">
        <v>14</v>
      </c>
      <c r="D1041">
        <v>2007</v>
      </c>
      <c r="E1041">
        <f>SUMIFS('Yİ-ÜFE AYLIK'!E:E,'Yİ-ÜFE AYLIK'!D:D,'Yİ-ÜFE GÜNLÜK'!D1041,'Yİ-ÜFE AYLIK'!C:C,'Yİ-ÜFE GÜNLÜK'!C1041)</f>
        <v>142.97658909188371</v>
      </c>
    </row>
    <row r="1042" spans="2:5" x14ac:dyDescent="0.3">
      <c r="B1042" s="22">
        <v>39392</v>
      </c>
      <c r="C1042" t="s">
        <v>14</v>
      </c>
      <c r="D1042">
        <v>2007</v>
      </c>
      <c r="E1042">
        <f>SUMIFS('Yİ-ÜFE AYLIK'!E:E,'Yİ-ÜFE AYLIK'!D:D,'Yİ-ÜFE GÜNLÜK'!D1042,'Yİ-ÜFE AYLIK'!C:C,'Yİ-ÜFE GÜNLÜK'!C1042)</f>
        <v>142.97658909188371</v>
      </c>
    </row>
    <row r="1043" spans="2:5" x14ac:dyDescent="0.3">
      <c r="B1043" s="22">
        <v>39393</v>
      </c>
      <c r="C1043" t="s">
        <v>14</v>
      </c>
      <c r="D1043">
        <v>2007</v>
      </c>
      <c r="E1043">
        <f>SUMIFS('Yİ-ÜFE AYLIK'!E:E,'Yİ-ÜFE AYLIK'!D:D,'Yİ-ÜFE GÜNLÜK'!D1043,'Yİ-ÜFE AYLIK'!C:C,'Yİ-ÜFE GÜNLÜK'!C1043)</f>
        <v>142.97658909188371</v>
      </c>
    </row>
    <row r="1044" spans="2:5" x14ac:dyDescent="0.3">
      <c r="B1044" s="22">
        <v>39394</v>
      </c>
      <c r="C1044" t="s">
        <v>14</v>
      </c>
      <c r="D1044">
        <v>2007</v>
      </c>
      <c r="E1044">
        <f>SUMIFS('Yİ-ÜFE AYLIK'!E:E,'Yİ-ÜFE AYLIK'!D:D,'Yİ-ÜFE GÜNLÜK'!D1044,'Yİ-ÜFE AYLIK'!C:C,'Yİ-ÜFE GÜNLÜK'!C1044)</f>
        <v>142.97658909188371</v>
      </c>
    </row>
    <row r="1045" spans="2:5" x14ac:dyDescent="0.3">
      <c r="B1045" s="22">
        <v>39395</v>
      </c>
      <c r="C1045" t="s">
        <v>14</v>
      </c>
      <c r="D1045">
        <v>2007</v>
      </c>
      <c r="E1045">
        <f>SUMIFS('Yİ-ÜFE AYLIK'!E:E,'Yİ-ÜFE AYLIK'!D:D,'Yİ-ÜFE GÜNLÜK'!D1045,'Yİ-ÜFE AYLIK'!C:C,'Yİ-ÜFE GÜNLÜK'!C1045)</f>
        <v>142.97658909188371</v>
      </c>
    </row>
    <row r="1046" spans="2:5" x14ac:dyDescent="0.3">
      <c r="B1046" s="22">
        <v>39396</v>
      </c>
      <c r="C1046" t="s">
        <v>14</v>
      </c>
      <c r="D1046">
        <v>2007</v>
      </c>
      <c r="E1046">
        <f>SUMIFS('Yİ-ÜFE AYLIK'!E:E,'Yİ-ÜFE AYLIK'!D:D,'Yİ-ÜFE GÜNLÜK'!D1046,'Yİ-ÜFE AYLIK'!C:C,'Yİ-ÜFE GÜNLÜK'!C1046)</f>
        <v>142.97658909188371</v>
      </c>
    </row>
    <row r="1047" spans="2:5" x14ac:dyDescent="0.3">
      <c r="B1047" s="22">
        <v>39397</v>
      </c>
      <c r="C1047" t="s">
        <v>14</v>
      </c>
      <c r="D1047">
        <v>2007</v>
      </c>
      <c r="E1047">
        <f>SUMIFS('Yİ-ÜFE AYLIK'!E:E,'Yİ-ÜFE AYLIK'!D:D,'Yİ-ÜFE GÜNLÜK'!D1047,'Yİ-ÜFE AYLIK'!C:C,'Yİ-ÜFE GÜNLÜK'!C1047)</f>
        <v>142.97658909188371</v>
      </c>
    </row>
    <row r="1048" spans="2:5" x14ac:dyDescent="0.3">
      <c r="B1048" s="22">
        <v>39398</v>
      </c>
      <c r="C1048" t="s">
        <v>14</v>
      </c>
      <c r="D1048">
        <v>2007</v>
      </c>
      <c r="E1048">
        <f>SUMIFS('Yİ-ÜFE AYLIK'!E:E,'Yİ-ÜFE AYLIK'!D:D,'Yİ-ÜFE GÜNLÜK'!D1048,'Yİ-ÜFE AYLIK'!C:C,'Yİ-ÜFE GÜNLÜK'!C1048)</f>
        <v>142.97658909188371</v>
      </c>
    </row>
    <row r="1049" spans="2:5" x14ac:dyDescent="0.3">
      <c r="B1049" s="22">
        <v>39399</v>
      </c>
      <c r="C1049" t="s">
        <v>14</v>
      </c>
      <c r="D1049">
        <v>2007</v>
      </c>
      <c r="E1049">
        <f>SUMIFS('Yİ-ÜFE AYLIK'!E:E,'Yİ-ÜFE AYLIK'!D:D,'Yİ-ÜFE GÜNLÜK'!D1049,'Yİ-ÜFE AYLIK'!C:C,'Yİ-ÜFE GÜNLÜK'!C1049)</f>
        <v>142.97658909188371</v>
      </c>
    </row>
    <row r="1050" spans="2:5" x14ac:dyDescent="0.3">
      <c r="B1050" s="22">
        <v>39400</v>
      </c>
      <c r="C1050" t="s">
        <v>14</v>
      </c>
      <c r="D1050">
        <v>2007</v>
      </c>
      <c r="E1050">
        <f>SUMIFS('Yİ-ÜFE AYLIK'!E:E,'Yİ-ÜFE AYLIK'!D:D,'Yİ-ÜFE GÜNLÜK'!D1050,'Yİ-ÜFE AYLIK'!C:C,'Yİ-ÜFE GÜNLÜK'!C1050)</f>
        <v>142.97658909188371</v>
      </c>
    </row>
    <row r="1051" spans="2:5" x14ac:dyDescent="0.3">
      <c r="B1051" s="22">
        <v>39401</v>
      </c>
      <c r="C1051" t="s">
        <v>14</v>
      </c>
      <c r="D1051">
        <v>2007</v>
      </c>
      <c r="E1051">
        <f>SUMIFS('Yİ-ÜFE AYLIK'!E:E,'Yİ-ÜFE AYLIK'!D:D,'Yİ-ÜFE GÜNLÜK'!D1051,'Yİ-ÜFE AYLIK'!C:C,'Yİ-ÜFE GÜNLÜK'!C1051)</f>
        <v>142.97658909188371</v>
      </c>
    </row>
    <row r="1052" spans="2:5" x14ac:dyDescent="0.3">
      <c r="B1052" s="22">
        <v>39402</v>
      </c>
      <c r="C1052" t="s">
        <v>14</v>
      </c>
      <c r="D1052">
        <v>2007</v>
      </c>
      <c r="E1052">
        <f>SUMIFS('Yİ-ÜFE AYLIK'!E:E,'Yİ-ÜFE AYLIK'!D:D,'Yİ-ÜFE GÜNLÜK'!D1052,'Yİ-ÜFE AYLIK'!C:C,'Yİ-ÜFE GÜNLÜK'!C1052)</f>
        <v>142.97658909188371</v>
      </c>
    </row>
    <row r="1053" spans="2:5" x14ac:dyDescent="0.3">
      <c r="B1053" s="22">
        <v>39403</v>
      </c>
      <c r="C1053" t="s">
        <v>14</v>
      </c>
      <c r="D1053">
        <v>2007</v>
      </c>
      <c r="E1053">
        <f>SUMIFS('Yİ-ÜFE AYLIK'!E:E,'Yİ-ÜFE AYLIK'!D:D,'Yİ-ÜFE GÜNLÜK'!D1053,'Yİ-ÜFE AYLIK'!C:C,'Yİ-ÜFE GÜNLÜK'!C1053)</f>
        <v>142.97658909188371</v>
      </c>
    </row>
    <row r="1054" spans="2:5" x14ac:dyDescent="0.3">
      <c r="B1054" s="22">
        <v>39404</v>
      </c>
      <c r="C1054" t="s">
        <v>14</v>
      </c>
      <c r="D1054">
        <v>2007</v>
      </c>
      <c r="E1054">
        <f>SUMIFS('Yİ-ÜFE AYLIK'!E:E,'Yİ-ÜFE AYLIK'!D:D,'Yİ-ÜFE GÜNLÜK'!D1054,'Yİ-ÜFE AYLIK'!C:C,'Yİ-ÜFE GÜNLÜK'!C1054)</f>
        <v>142.97658909188371</v>
      </c>
    </row>
    <row r="1055" spans="2:5" x14ac:dyDescent="0.3">
      <c r="B1055" s="22">
        <v>39405</v>
      </c>
      <c r="C1055" t="s">
        <v>14</v>
      </c>
      <c r="D1055">
        <v>2007</v>
      </c>
      <c r="E1055">
        <f>SUMIFS('Yİ-ÜFE AYLIK'!E:E,'Yİ-ÜFE AYLIK'!D:D,'Yİ-ÜFE GÜNLÜK'!D1055,'Yİ-ÜFE AYLIK'!C:C,'Yİ-ÜFE GÜNLÜK'!C1055)</f>
        <v>142.97658909188371</v>
      </c>
    </row>
    <row r="1056" spans="2:5" x14ac:dyDescent="0.3">
      <c r="B1056" s="22">
        <v>39406</v>
      </c>
      <c r="C1056" t="s">
        <v>14</v>
      </c>
      <c r="D1056">
        <v>2007</v>
      </c>
      <c r="E1056">
        <f>SUMIFS('Yİ-ÜFE AYLIK'!E:E,'Yİ-ÜFE AYLIK'!D:D,'Yİ-ÜFE GÜNLÜK'!D1056,'Yİ-ÜFE AYLIK'!C:C,'Yİ-ÜFE GÜNLÜK'!C1056)</f>
        <v>142.97658909188371</v>
      </c>
    </row>
    <row r="1057" spans="2:5" x14ac:dyDescent="0.3">
      <c r="B1057" s="22">
        <v>39407</v>
      </c>
      <c r="C1057" t="s">
        <v>14</v>
      </c>
      <c r="D1057">
        <v>2007</v>
      </c>
      <c r="E1057">
        <f>SUMIFS('Yİ-ÜFE AYLIK'!E:E,'Yİ-ÜFE AYLIK'!D:D,'Yİ-ÜFE GÜNLÜK'!D1057,'Yİ-ÜFE AYLIK'!C:C,'Yİ-ÜFE GÜNLÜK'!C1057)</f>
        <v>142.97658909188371</v>
      </c>
    </row>
    <row r="1058" spans="2:5" x14ac:dyDescent="0.3">
      <c r="B1058" s="22">
        <v>39408</v>
      </c>
      <c r="C1058" t="s">
        <v>14</v>
      </c>
      <c r="D1058">
        <v>2007</v>
      </c>
      <c r="E1058">
        <f>SUMIFS('Yİ-ÜFE AYLIK'!E:E,'Yİ-ÜFE AYLIK'!D:D,'Yİ-ÜFE GÜNLÜK'!D1058,'Yİ-ÜFE AYLIK'!C:C,'Yİ-ÜFE GÜNLÜK'!C1058)</f>
        <v>142.97658909188371</v>
      </c>
    </row>
    <row r="1059" spans="2:5" x14ac:dyDescent="0.3">
      <c r="B1059" s="22">
        <v>39409</v>
      </c>
      <c r="C1059" t="s">
        <v>14</v>
      </c>
      <c r="D1059">
        <v>2007</v>
      </c>
      <c r="E1059">
        <f>SUMIFS('Yİ-ÜFE AYLIK'!E:E,'Yİ-ÜFE AYLIK'!D:D,'Yİ-ÜFE GÜNLÜK'!D1059,'Yİ-ÜFE AYLIK'!C:C,'Yİ-ÜFE GÜNLÜK'!C1059)</f>
        <v>142.97658909188371</v>
      </c>
    </row>
    <row r="1060" spans="2:5" x14ac:dyDescent="0.3">
      <c r="B1060" s="22">
        <v>39410</v>
      </c>
      <c r="C1060" t="s">
        <v>14</v>
      </c>
      <c r="D1060">
        <v>2007</v>
      </c>
      <c r="E1060">
        <f>SUMIFS('Yİ-ÜFE AYLIK'!E:E,'Yİ-ÜFE AYLIK'!D:D,'Yİ-ÜFE GÜNLÜK'!D1060,'Yİ-ÜFE AYLIK'!C:C,'Yİ-ÜFE GÜNLÜK'!C1060)</f>
        <v>142.97658909188371</v>
      </c>
    </row>
    <row r="1061" spans="2:5" x14ac:dyDescent="0.3">
      <c r="B1061" s="22">
        <v>39411</v>
      </c>
      <c r="C1061" t="s">
        <v>14</v>
      </c>
      <c r="D1061">
        <v>2007</v>
      </c>
      <c r="E1061">
        <f>SUMIFS('Yİ-ÜFE AYLIK'!E:E,'Yİ-ÜFE AYLIK'!D:D,'Yİ-ÜFE GÜNLÜK'!D1061,'Yİ-ÜFE AYLIK'!C:C,'Yİ-ÜFE GÜNLÜK'!C1061)</f>
        <v>142.97658909188371</v>
      </c>
    </row>
    <row r="1062" spans="2:5" x14ac:dyDescent="0.3">
      <c r="B1062" s="22">
        <v>39412</v>
      </c>
      <c r="C1062" t="s">
        <v>14</v>
      </c>
      <c r="D1062">
        <v>2007</v>
      </c>
      <c r="E1062">
        <f>SUMIFS('Yİ-ÜFE AYLIK'!E:E,'Yİ-ÜFE AYLIK'!D:D,'Yİ-ÜFE GÜNLÜK'!D1062,'Yİ-ÜFE AYLIK'!C:C,'Yİ-ÜFE GÜNLÜK'!C1062)</f>
        <v>142.97658909188371</v>
      </c>
    </row>
    <row r="1063" spans="2:5" x14ac:dyDescent="0.3">
      <c r="B1063" s="22">
        <v>39413</v>
      </c>
      <c r="C1063" t="s">
        <v>14</v>
      </c>
      <c r="D1063">
        <v>2007</v>
      </c>
      <c r="E1063">
        <f>SUMIFS('Yİ-ÜFE AYLIK'!E:E,'Yİ-ÜFE AYLIK'!D:D,'Yİ-ÜFE GÜNLÜK'!D1063,'Yİ-ÜFE AYLIK'!C:C,'Yİ-ÜFE GÜNLÜK'!C1063)</f>
        <v>142.97658909188371</v>
      </c>
    </row>
    <row r="1064" spans="2:5" x14ac:dyDescent="0.3">
      <c r="B1064" s="22">
        <v>39414</v>
      </c>
      <c r="C1064" t="s">
        <v>14</v>
      </c>
      <c r="D1064">
        <v>2007</v>
      </c>
      <c r="E1064">
        <f>SUMIFS('Yİ-ÜFE AYLIK'!E:E,'Yİ-ÜFE AYLIK'!D:D,'Yİ-ÜFE GÜNLÜK'!D1064,'Yİ-ÜFE AYLIK'!C:C,'Yİ-ÜFE GÜNLÜK'!C1064)</f>
        <v>142.97658909188371</v>
      </c>
    </row>
    <row r="1065" spans="2:5" x14ac:dyDescent="0.3">
      <c r="B1065" s="22">
        <v>39415</v>
      </c>
      <c r="C1065" t="s">
        <v>14</v>
      </c>
      <c r="D1065">
        <v>2007</v>
      </c>
      <c r="E1065">
        <f>SUMIFS('Yİ-ÜFE AYLIK'!E:E,'Yİ-ÜFE AYLIK'!D:D,'Yİ-ÜFE GÜNLÜK'!D1065,'Yİ-ÜFE AYLIK'!C:C,'Yİ-ÜFE GÜNLÜK'!C1065)</f>
        <v>142.97658909188371</v>
      </c>
    </row>
    <row r="1066" spans="2:5" x14ac:dyDescent="0.3">
      <c r="B1066" s="22">
        <v>39416</v>
      </c>
      <c r="C1066" t="s">
        <v>14</v>
      </c>
      <c r="D1066">
        <v>2007</v>
      </c>
      <c r="E1066">
        <f>SUMIFS('Yİ-ÜFE AYLIK'!E:E,'Yİ-ÜFE AYLIK'!D:D,'Yİ-ÜFE GÜNLÜK'!D1066,'Yİ-ÜFE AYLIK'!C:C,'Yİ-ÜFE GÜNLÜK'!C1066)</f>
        <v>142.97658909188371</v>
      </c>
    </row>
    <row r="1067" spans="2:5" x14ac:dyDescent="0.3">
      <c r="B1067" s="22">
        <v>39417</v>
      </c>
      <c r="C1067" t="s">
        <v>15</v>
      </c>
      <c r="D1067">
        <v>2007</v>
      </c>
      <c r="E1067">
        <f>SUMIFS('Yİ-ÜFE AYLIK'!E:E,'Yİ-ÜFE AYLIK'!D:D,'Yİ-ÜFE GÜNLÜK'!D1067,'Yİ-ÜFE AYLIK'!C:C,'Yİ-ÜFE GÜNLÜK'!C1067)</f>
        <v>143.19449591280656</v>
      </c>
    </row>
    <row r="1068" spans="2:5" x14ac:dyDescent="0.3">
      <c r="B1068" s="22">
        <v>39418</v>
      </c>
      <c r="C1068" t="s">
        <v>15</v>
      </c>
      <c r="D1068">
        <v>2007</v>
      </c>
      <c r="E1068">
        <f>SUMIFS('Yİ-ÜFE AYLIK'!E:E,'Yİ-ÜFE AYLIK'!D:D,'Yİ-ÜFE GÜNLÜK'!D1068,'Yİ-ÜFE AYLIK'!C:C,'Yİ-ÜFE GÜNLÜK'!C1068)</f>
        <v>143.19449591280656</v>
      </c>
    </row>
    <row r="1069" spans="2:5" x14ac:dyDescent="0.3">
      <c r="B1069" s="22">
        <v>39419</v>
      </c>
      <c r="C1069" t="s">
        <v>15</v>
      </c>
      <c r="D1069">
        <v>2007</v>
      </c>
      <c r="E1069">
        <f>SUMIFS('Yİ-ÜFE AYLIK'!E:E,'Yİ-ÜFE AYLIK'!D:D,'Yİ-ÜFE GÜNLÜK'!D1069,'Yİ-ÜFE AYLIK'!C:C,'Yİ-ÜFE GÜNLÜK'!C1069)</f>
        <v>143.19449591280656</v>
      </c>
    </row>
    <row r="1070" spans="2:5" x14ac:dyDescent="0.3">
      <c r="B1070" s="22">
        <v>39420</v>
      </c>
      <c r="C1070" t="s">
        <v>15</v>
      </c>
      <c r="D1070">
        <v>2007</v>
      </c>
      <c r="E1070">
        <f>SUMIFS('Yİ-ÜFE AYLIK'!E:E,'Yİ-ÜFE AYLIK'!D:D,'Yİ-ÜFE GÜNLÜK'!D1070,'Yİ-ÜFE AYLIK'!C:C,'Yİ-ÜFE GÜNLÜK'!C1070)</f>
        <v>143.19449591280656</v>
      </c>
    </row>
    <row r="1071" spans="2:5" x14ac:dyDescent="0.3">
      <c r="B1071" s="22">
        <v>39421</v>
      </c>
      <c r="C1071" t="s">
        <v>15</v>
      </c>
      <c r="D1071">
        <v>2007</v>
      </c>
      <c r="E1071">
        <f>SUMIFS('Yİ-ÜFE AYLIK'!E:E,'Yİ-ÜFE AYLIK'!D:D,'Yİ-ÜFE GÜNLÜK'!D1071,'Yİ-ÜFE AYLIK'!C:C,'Yİ-ÜFE GÜNLÜK'!C1071)</f>
        <v>143.19449591280656</v>
      </c>
    </row>
    <row r="1072" spans="2:5" x14ac:dyDescent="0.3">
      <c r="B1072" s="22">
        <v>39422</v>
      </c>
      <c r="C1072" t="s">
        <v>15</v>
      </c>
      <c r="D1072">
        <v>2007</v>
      </c>
      <c r="E1072">
        <f>SUMIFS('Yİ-ÜFE AYLIK'!E:E,'Yİ-ÜFE AYLIK'!D:D,'Yİ-ÜFE GÜNLÜK'!D1072,'Yİ-ÜFE AYLIK'!C:C,'Yİ-ÜFE GÜNLÜK'!C1072)</f>
        <v>143.19449591280656</v>
      </c>
    </row>
    <row r="1073" spans="2:5" x14ac:dyDescent="0.3">
      <c r="B1073" s="22">
        <v>39423</v>
      </c>
      <c r="C1073" t="s">
        <v>15</v>
      </c>
      <c r="D1073">
        <v>2007</v>
      </c>
      <c r="E1073">
        <f>SUMIFS('Yİ-ÜFE AYLIK'!E:E,'Yİ-ÜFE AYLIK'!D:D,'Yİ-ÜFE GÜNLÜK'!D1073,'Yİ-ÜFE AYLIK'!C:C,'Yİ-ÜFE GÜNLÜK'!C1073)</f>
        <v>143.19449591280656</v>
      </c>
    </row>
    <row r="1074" spans="2:5" x14ac:dyDescent="0.3">
      <c r="B1074" s="22">
        <v>39424</v>
      </c>
      <c r="C1074" t="s">
        <v>15</v>
      </c>
      <c r="D1074">
        <v>2007</v>
      </c>
      <c r="E1074">
        <f>SUMIFS('Yİ-ÜFE AYLIK'!E:E,'Yİ-ÜFE AYLIK'!D:D,'Yİ-ÜFE GÜNLÜK'!D1074,'Yİ-ÜFE AYLIK'!C:C,'Yİ-ÜFE GÜNLÜK'!C1074)</f>
        <v>143.19449591280656</v>
      </c>
    </row>
    <row r="1075" spans="2:5" x14ac:dyDescent="0.3">
      <c r="B1075" s="22">
        <v>39425</v>
      </c>
      <c r="C1075" t="s">
        <v>15</v>
      </c>
      <c r="D1075">
        <v>2007</v>
      </c>
      <c r="E1075">
        <f>SUMIFS('Yİ-ÜFE AYLIK'!E:E,'Yİ-ÜFE AYLIK'!D:D,'Yİ-ÜFE GÜNLÜK'!D1075,'Yİ-ÜFE AYLIK'!C:C,'Yİ-ÜFE GÜNLÜK'!C1075)</f>
        <v>143.19449591280656</v>
      </c>
    </row>
    <row r="1076" spans="2:5" x14ac:dyDescent="0.3">
      <c r="B1076" s="22">
        <v>39426</v>
      </c>
      <c r="C1076" t="s">
        <v>15</v>
      </c>
      <c r="D1076">
        <v>2007</v>
      </c>
      <c r="E1076">
        <f>SUMIFS('Yİ-ÜFE AYLIK'!E:E,'Yİ-ÜFE AYLIK'!D:D,'Yİ-ÜFE GÜNLÜK'!D1076,'Yİ-ÜFE AYLIK'!C:C,'Yİ-ÜFE GÜNLÜK'!C1076)</f>
        <v>143.19449591280656</v>
      </c>
    </row>
    <row r="1077" spans="2:5" x14ac:dyDescent="0.3">
      <c r="B1077" s="22">
        <v>39427</v>
      </c>
      <c r="C1077" t="s">
        <v>15</v>
      </c>
      <c r="D1077">
        <v>2007</v>
      </c>
      <c r="E1077">
        <f>SUMIFS('Yİ-ÜFE AYLIK'!E:E,'Yİ-ÜFE AYLIK'!D:D,'Yİ-ÜFE GÜNLÜK'!D1077,'Yİ-ÜFE AYLIK'!C:C,'Yİ-ÜFE GÜNLÜK'!C1077)</f>
        <v>143.19449591280656</v>
      </c>
    </row>
    <row r="1078" spans="2:5" x14ac:dyDescent="0.3">
      <c r="B1078" s="22">
        <v>39428</v>
      </c>
      <c r="C1078" t="s">
        <v>15</v>
      </c>
      <c r="D1078">
        <v>2007</v>
      </c>
      <c r="E1078">
        <f>SUMIFS('Yİ-ÜFE AYLIK'!E:E,'Yİ-ÜFE AYLIK'!D:D,'Yİ-ÜFE GÜNLÜK'!D1078,'Yİ-ÜFE AYLIK'!C:C,'Yİ-ÜFE GÜNLÜK'!C1078)</f>
        <v>143.19449591280656</v>
      </c>
    </row>
    <row r="1079" spans="2:5" x14ac:dyDescent="0.3">
      <c r="B1079" s="22">
        <v>39429</v>
      </c>
      <c r="C1079" t="s">
        <v>15</v>
      </c>
      <c r="D1079">
        <v>2007</v>
      </c>
      <c r="E1079">
        <f>SUMIFS('Yİ-ÜFE AYLIK'!E:E,'Yİ-ÜFE AYLIK'!D:D,'Yİ-ÜFE GÜNLÜK'!D1079,'Yİ-ÜFE AYLIK'!C:C,'Yİ-ÜFE GÜNLÜK'!C1079)</f>
        <v>143.19449591280656</v>
      </c>
    </row>
    <row r="1080" spans="2:5" x14ac:dyDescent="0.3">
      <c r="B1080" s="22">
        <v>39430</v>
      </c>
      <c r="C1080" t="s">
        <v>15</v>
      </c>
      <c r="D1080">
        <v>2007</v>
      </c>
      <c r="E1080">
        <f>SUMIFS('Yİ-ÜFE AYLIK'!E:E,'Yİ-ÜFE AYLIK'!D:D,'Yİ-ÜFE GÜNLÜK'!D1080,'Yİ-ÜFE AYLIK'!C:C,'Yİ-ÜFE GÜNLÜK'!C1080)</f>
        <v>143.19449591280656</v>
      </c>
    </row>
    <row r="1081" spans="2:5" x14ac:dyDescent="0.3">
      <c r="B1081" s="22">
        <v>39431</v>
      </c>
      <c r="C1081" t="s">
        <v>15</v>
      </c>
      <c r="D1081">
        <v>2007</v>
      </c>
      <c r="E1081">
        <f>SUMIFS('Yİ-ÜFE AYLIK'!E:E,'Yİ-ÜFE AYLIK'!D:D,'Yİ-ÜFE GÜNLÜK'!D1081,'Yİ-ÜFE AYLIK'!C:C,'Yİ-ÜFE GÜNLÜK'!C1081)</f>
        <v>143.19449591280656</v>
      </c>
    </row>
    <row r="1082" spans="2:5" x14ac:dyDescent="0.3">
      <c r="B1082" s="22">
        <v>39432</v>
      </c>
      <c r="C1082" t="s">
        <v>15</v>
      </c>
      <c r="D1082">
        <v>2007</v>
      </c>
      <c r="E1082">
        <f>SUMIFS('Yİ-ÜFE AYLIK'!E:E,'Yİ-ÜFE AYLIK'!D:D,'Yİ-ÜFE GÜNLÜK'!D1082,'Yİ-ÜFE AYLIK'!C:C,'Yİ-ÜFE GÜNLÜK'!C1082)</f>
        <v>143.19449591280656</v>
      </c>
    </row>
    <row r="1083" spans="2:5" x14ac:dyDescent="0.3">
      <c r="B1083" s="22">
        <v>39433</v>
      </c>
      <c r="C1083" t="s">
        <v>15</v>
      </c>
      <c r="D1083">
        <v>2007</v>
      </c>
      <c r="E1083">
        <f>SUMIFS('Yİ-ÜFE AYLIK'!E:E,'Yİ-ÜFE AYLIK'!D:D,'Yİ-ÜFE GÜNLÜK'!D1083,'Yİ-ÜFE AYLIK'!C:C,'Yİ-ÜFE GÜNLÜK'!C1083)</f>
        <v>143.19449591280656</v>
      </c>
    </row>
    <row r="1084" spans="2:5" x14ac:dyDescent="0.3">
      <c r="B1084" s="22">
        <v>39434</v>
      </c>
      <c r="C1084" t="s">
        <v>15</v>
      </c>
      <c r="D1084">
        <v>2007</v>
      </c>
      <c r="E1084">
        <f>SUMIFS('Yİ-ÜFE AYLIK'!E:E,'Yİ-ÜFE AYLIK'!D:D,'Yİ-ÜFE GÜNLÜK'!D1084,'Yİ-ÜFE AYLIK'!C:C,'Yİ-ÜFE GÜNLÜK'!C1084)</f>
        <v>143.19449591280656</v>
      </c>
    </row>
    <row r="1085" spans="2:5" x14ac:dyDescent="0.3">
      <c r="B1085" s="22">
        <v>39435</v>
      </c>
      <c r="C1085" t="s">
        <v>15</v>
      </c>
      <c r="D1085">
        <v>2007</v>
      </c>
      <c r="E1085">
        <f>SUMIFS('Yİ-ÜFE AYLIK'!E:E,'Yİ-ÜFE AYLIK'!D:D,'Yİ-ÜFE GÜNLÜK'!D1085,'Yİ-ÜFE AYLIK'!C:C,'Yİ-ÜFE GÜNLÜK'!C1085)</f>
        <v>143.19449591280656</v>
      </c>
    </row>
    <row r="1086" spans="2:5" x14ac:dyDescent="0.3">
      <c r="B1086" s="22">
        <v>39436</v>
      </c>
      <c r="C1086" t="s">
        <v>15</v>
      </c>
      <c r="D1086">
        <v>2007</v>
      </c>
      <c r="E1086">
        <f>SUMIFS('Yİ-ÜFE AYLIK'!E:E,'Yİ-ÜFE AYLIK'!D:D,'Yİ-ÜFE GÜNLÜK'!D1086,'Yİ-ÜFE AYLIK'!C:C,'Yİ-ÜFE GÜNLÜK'!C1086)</f>
        <v>143.19449591280656</v>
      </c>
    </row>
    <row r="1087" spans="2:5" x14ac:dyDescent="0.3">
      <c r="B1087" s="22">
        <v>39437</v>
      </c>
      <c r="C1087" t="s">
        <v>15</v>
      </c>
      <c r="D1087">
        <v>2007</v>
      </c>
      <c r="E1087">
        <f>SUMIFS('Yİ-ÜFE AYLIK'!E:E,'Yİ-ÜFE AYLIK'!D:D,'Yİ-ÜFE GÜNLÜK'!D1087,'Yİ-ÜFE AYLIK'!C:C,'Yİ-ÜFE GÜNLÜK'!C1087)</f>
        <v>143.19449591280656</v>
      </c>
    </row>
    <row r="1088" spans="2:5" x14ac:dyDescent="0.3">
      <c r="B1088" s="22">
        <v>39438</v>
      </c>
      <c r="C1088" t="s">
        <v>15</v>
      </c>
      <c r="D1088">
        <v>2007</v>
      </c>
      <c r="E1088">
        <f>SUMIFS('Yİ-ÜFE AYLIK'!E:E,'Yİ-ÜFE AYLIK'!D:D,'Yİ-ÜFE GÜNLÜK'!D1088,'Yİ-ÜFE AYLIK'!C:C,'Yİ-ÜFE GÜNLÜK'!C1088)</f>
        <v>143.19449591280656</v>
      </c>
    </row>
    <row r="1089" spans="2:5" x14ac:dyDescent="0.3">
      <c r="B1089" s="22">
        <v>39439</v>
      </c>
      <c r="C1089" t="s">
        <v>15</v>
      </c>
      <c r="D1089">
        <v>2007</v>
      </c>
      <c r="E1089">
        <f>SUMIFS('Yİ-ÜFE AYLIK'!E:E,'Yİ-ÜFE AYLIK'!D:D,'Yİ-ÜFE GÜNLÜK'!D1089,'Yİ-ÜFE AYLIK'!C:C,'Yİ-ÜFE GÜNLÜK'!C1089)</f>
        <v>143.19449591280656</v>
      </c>
    </row>
    <row r="1090" spans="2:5" x14ac:dyDescent="0.3">
      <c r="B1090" s="22">
        <v>39440</v>
      </c>
      <c r="C1090" t="s">
        <v>15</v>
      </c>
      <c r="D1090">
        <v>2007</v>
      </c>
      <c r="E1090">
        <f>SUMIFS('Yİ-ÜFE AYLIK'!E:E,'Yİ-ÜFE AYLIK'!D:D,'Yİ-ÜFE GÜNLÜK'!D1090,'Yİ-ÜFE AYLIK'!C:C,'Yİ-ÜFE GÜNLÜK'!C1090)</f>
        <v>143.19449591280656</v>
      </c>
    </row>
    <row r="1091" spans="2:5" x14ac:dyDescent="0.3">
      <c r="B1091" s="22">
        <v>39441</v>
      </c>
      <c r="C1091" t="s">
        <v>15</v>
      </c>
      <c r="D1091">
        <v>2007</v>
      </c>
      <c r="E1091">
        <f>SUMIFS('Yİ-ÜFE AYLIK'!E:E,'Yİ-ÜFE AYLIK'!D:D,'Yİ-ÜFE GÜNLÜK'!D1091,'Yİ-ÜFE AYLIK'!C:C,'Yİ-ÜFE GÜNLÜK'!C1091)</f>
        <v>143.19449591280656</v>
      </c>
    </row>
    <row r="1092" spans="2:5" x14ac:dyDescent="0.3">
      <c r="B1092" s="22">
        <v>39442</v>
      </c>
      <c r="C1092" t="s">
        <v>15</v>
      </c>
      <c r="D1092">
        <v>2007</v>
      </c>
      <c r="E1092">
        <f>SUMIFS('Yİ-ÜFE AYLIK'!E:E,'Yİ-ÜFE AYLIK'!D:D,'Yİ-ÜFE GÜNLÜK'!D1092,'Yİ-ÜFE AYLIK'!C:C,'Yİ-ÜFE GÜNLÜK'!C1092)</f>
        <v>143.19449591280656</v>
      </c>
    </row>
    <row r="1093" spans="2:5" x14ac:dyDescent="0.3">
      <c r="B1093" s="22">
        <v>39443</v>
      </c>
      <c r="C1093" t="s">
        <v>15</v>
      </c>
      <c r="D1093">
        <v>2007</v>
      </c>
      <c r="E1093">
        <f>SUMIFS('Yİ-ÜFE AYLIK'!E:E,'Yİ-ÜFE AYLIK'!D:D,'Yİ-ÜFE GÜNLÜK'!D1093,'Yİ-ÜFE AYLIK'!C:C,'Yİ-ÜFE GÜNLÜK'!C1093)</f>
        <v>143.19449591280656</v>
      </c>
    </row>
    <row r="1094" spans="2:5" x14ac:dyDescent="0.3">
      <c r="B1094" s="22">
        <v>39444</v>
      </c>
      <c r="C1094" t="s">
        <v>15</v>
      </c>
      <c r="D1094">
        <v>2007</v>
      </c>
      <c r="E1094">
        <f>SUMIFS('Yİ-ÜFE AYLIK'!E:E,'Yİ-ÜFE AYLIK'!D:D,'Yİ-ÜFE GÜNLÜK'!D1094,'Yİ-ÜFE AYLIK'!C:C,'Yİ-ÜFE GÜNLÜK'!C1094)</f>
        <v>143.19449591280656</v>
      </c>
    </row>
    <row r="1095" spans="2:5" x14ac:dyDescent="0.3">
      <c r="B1095" s="22">
        <v>39445</v>
      </c>
      <c r="C1095" t="s">
        <v>15</v>
      </c>
      <c r="D1095">
        <v>2007</v>
      </c>
      <c r="E1095">
        <f>SUMIFS('Yİ-ÜFE AYLIK'!E:E,'Yİ-ÜFE AYLIK'!D:D,'Yİ-ÜFE GÜNLÜK'!D1095,'Yİ-ÜFE AYLIK'!C:C,'Yİ-ÜFE GÜNLÜK'!C1095)</f>
        <v>143.19449591280656</v>
      </c>
    </row>
    <row r="1096" spans="2:5" x14ac:dyDescent="0.3">
      <c r="B1096" s="22">
        <v>39446</v>
      </c>
      <c r="C1096" t="s">
        <v>15</v>
      </c>
      <c r="D1096">
        <v>2007</v>
      </c>
      <c r="E1096">
        <f>SUMIFS('Yİ-ÜFE AYLIK'!E:E,'Yİ-ÜFE AYLIK'!D:D,'Yİ-ÜFE GÜNLÜK'!D1096,'Yİ-ÜFE AYLIK'!C:C,'Yİ-ÜFE GÜNLÜK'!C1096)</f>
        <v>143.19449591280656</v>
      </c>
    </row>
    <row r="1097" spans="2:5" x14ac:dyDescent="0.3">
      <c r="B1097" s="22">
        <v>39447</v>
      </c>
      <c r="C1097" t="s">
        <v>15</v>
      </c>
      <c r="D1097">
        <v>2007</v>
      </c>
      <c r="E1097">
        <f>SUMIFS('Yİ-ÜFE AYLIK'!E:E,'Yİ-ÜFE AYLIK'!D:D,'Yİ-ÜFE GÜNLÜK'!D1097,'Yİ-ÜFE AYLIK'!C:C,'Yİ-ÜFE GÜNLÜK'!C1097)</f>
        <v>143.19449591280656</v>
      </c>
    </row>
    <row r="1098" spans="2:5" x14ac:dyDescent="0.3">
      <c r="B1098" s="22">
        <v>39448</v>
      </c>
      <c r="C1098" t="s">
        <v>4</v>
      </c>
      <c r="D1098">
        <v>2008</v>
      </c>
      <c r="E1098">
        <f>SUMIFS('Yİ-ÜFE AYLIK'!E:E,'Yİ-ÜFE AYLIK'!D:D,'Yİ-ÜFE GÜNLÜK'!D1098,'Yİ-ÜFE AYLIK'!C:C,'Yİ-ÜFE GÜNLÜK'!C1098)</f>
        <v>143.79869209809269</v>
      </c>
    </row>
    <row r="1099" spans="2:5" x14ac:dyDescent="0.3">
      <c r="B1099" s="22">
        <v>39449</v>
      </c>
      <c r="C1099" t="s">
        <v>4</v>
      </c>
      <c r="D1099">
        <v>2008</v>
      </c>
      <c r="E1099">
        <f>SUMIFS('Yİ-ÜFE AYLIK'!E:E,'Yİ-ÜFE AYLIK'!D:D,'Yİ-ÜFE GÜNLÜK'!D1099,'Yİ-ÜFE AYLIK'!C:C,'Yİ-ÜFE GÜNLÜK'!C1099)</f>
        <v>143.79869209809269</v>
      </c>
    </row>
    <row r="1100" spans="2:5" x14ac:dyDescent="0.3">
      <c r="B1100" s="22">
        <v>39450</v>
      </c>
      <c r="C1100" t="s">
        <v>4</v>
      </c>
      <c r="D1100">
        <v>2008</v>
      </c>
      <c r="E1100">
        <f>SUMIFS('Yİ-ÜFE AYLIK'!E:E,'Yİ-ÜFE AYLIK'!D:D,'Yİ-ÜFE GÜNLÜK'!D1100,'Yİ-ÜFE AYLIK'!C:C,'Yİ-ÜFE GÜNLÜK'!C1100)</f>
        <v>143.79869209809269</v>
      </c>
    </row>
    <row r="1101" spans="2:5" x14ac:dyDescent="0.3">
      <c r="B1101" s="22">
        <v>39451</v>
      </c>
      <c r="C1101" t="s">
        <v>4</v>
      </c>
      <c r="D1101">
        <v>2008</v>
      </c>
      <c r="E1101">
        <f>SUMIFS('Yİ-ÜFE AYLIK'!E:E,'Yİ-ÜFE AYLIK'!D:D,'Yİ-ÜFE GÜNLÜK'!D1101,'Yİ-ÜFE AYLIK'!C:C,'Yİ-ÜFE GÜNLÜK'!C1101)</f>
        <v>143.79869209809269</v>
      </c>
    </row>
    <row r="1102" spans="2:5" x14ac:dyDescent="0.3">
      <c r="B1102" s="22">
        <v>39452</v>
      </c>
      <c r="C1102" t="s">
        <v>4</v>
      </c>
      <c r="D1102">
        <v>2008</v>
      </c>
      <c r="E1102">
        <f>SUMIFS('Yİ-ÜFE AYLIK'!E:E,'Yİ-ÜFE AYLIK'!D:D,'Yİ-ÜFE GÜNLÜK'!D1102,'Yİ-ÜFE AYLIK'!C:C,'Yİ-ÜFE GÜNLÜK'!C1102)</f>
        <v>143.79869209809269</v>
      </c>
    </row>
    <row r="1103" spans="2:5" x14ac:dyDescent="0.3">
      <c r="B1103" s="22">
        <v>39453</v>
      </c>
      <c r="C1103" t="s">
        <v>4</v>
      </c>
      <c r="D1103">
        <v>2008</v>
      </c>
      <c r="E1103">
        <f>SUMIFS('Yİ-ÜFE AYLIK'!E:E,'Yİ-ÜFE AYLIK'!D:D,'Yİ-ÜFE GÜNLÜK'!D1103,'Yİ-ÜFE AYLIK'!C:C,'Yİ-ÜFE GÜNLÜK'!C1103)</f>
        <v>143.79869209809269</v>
      </c>
    </row>
    <row r="1104" spans="2:5" x14ac:dyDescent="0.3">
      <c r="B1104" s="22">
        <v>39454</v>
      </c>
      <c r="C1104" t="s">
        <v>4</v>
      </c>
      <c r="D1104">
        <v>2008</v>
      </c>
      <c r="E1104">
        <f>SUMIFS('Yİ-ÜFE AYLIK'!E:E,'Yİ-ÜFE AYLIK'!D:D,'Yİ-ÜFE GÜNLÜK'!D1104,'Yİ-ÜFE AYLIK'!C:C,'Yİ-ÜFE GÜNLÜK'!C1104)</f>
        <v>143.79869209809269</v>
      </c>
    </row>
    <row r="1105" spans="2:5" x14ac:dyDescent="0.3">
      <c r="B1105" s="22">
        <v>39455</v>
      </c>
      <c r="C1105" t="s">
        <v>4</v>
      </c>
      <c r="D1105">
        <v>2008</v>
      </c>
      <c r="E1105">
        <f>SUMIFS('Yİ-ÜFE AYLIK'!E:E,'Yİ-ÜFE AYLIK'!D:D,'Yİ-ÜFE GÜNLÜK'!D1105,'Yİ-ÜFE AYLIK'!C:C,'Yİ-ÜFE GÜNLÜK'!C1105)</f>
        <v>143.79869209809269</v>
      </c>
    </row>
    <row r="1106" spans="2:5" x14ac:dyDescent="0.3">
      <c r="B1106" s="22">
        <v>39456</v>
      </c>
      <c r="C1106" t="s">
        <v>4</v>
      </c>
      <c r="D1106">
        <v>2008</v>
      </c>
      <c r="E1106">
        <f>SUMIFS('Yİ-ÜFE AYLIK'!E:E,'Yİ-ÜFE AYLIK'!D:D,'Yİ-ÜFE GÜNLÜK'!D1106,'Yİ-ÜFE AYLIK'!C:C,'Yİ-ÜFE GÜNLÜK'!C1106)</f>
        <v>143.79869209809269</v>
      </c>
    </row>
    <row r="1107" spans="2:5" x14ac:dyDescent="0.3">
      <c r="B1107" s="22">
        <v>39457</v>
      </c>
      <c r="C1107" t="s">
        <v>4</v>
      </c>
      <c r="D1107">
        <v>2008</v>
      </c>
      <c r="E1107">
        <f>SUMIFS('Yİ-ÜFE AYLIK'!E:E,'Yİ-ÜFE AYLIK'!D:D,'Yİ-ÜFE GÜNLÜK'!D1107,'Yİ-ÜFE AYLIK'!C:C,'Yİ-ÜFE GÜNLÜK'!C1107)</f>
        <v>143.79869209809269</v>
      </c>
    </row>
    <row r="1108" spans="2:5" x14ac:dyDescent="0.3">
      <c r="B1108" s="22">
        <v>39458</v>
      </c>
      <c r="C1108" t="s">
        <v>4</v>
      </c>
      <c r="D1108">
        <v>2008</v>
      </c>
      <c r="E1108">
        <f>SUMIFS('Yİ-ÜFE AYLIK'!E:E,'Yİ-ÜFE AYLIK'!D:D,'Yİ-ÜFE GÜNLÜK'!D1108,'Yİ-ÜFE AYLIK'!C:C,'Yİ-ÜFE GÜNLÜK'!C1108)</f>
        <v>143.79869209809269</v>
      </c>
    </row>
    <row r="1109" spans="2:5" x14ac:dyDescent="0.3">
      <c r="B1109" s="22">
        <v>39459</v>
      </c>
      <c r="C1109" t="s">
        <v>4</v>
      </c>
      <c r="D1109">
        <v>2008</v>
      </c>
      <c r="E1109">
        <f>SUMIFS('Yİ-ÜFE AYLIK'!E:E,'Yİ-ÜFE AYLIK'!D:D,'Yİ-ÜFE GÜNLÜK'!D1109,'Yİ-ÜFE AYLIK'!C:C,'Yİ-ÜFE GÜNLÜK'!C1109)</f>
        <v>143.79869209809269</v>
      </c>
    </row>
    <row r="1110" spans="2:5" x14ac:dyDescent="0.3">
      <c r="B1110" s="22">
        <v>39460</v>
      </c>
      <c r="C1110" t="s">
        <v>4</v>
      </c>
      <c r="D1110">
        <v>2008</v>
      </c>
      <c r="E1110">
        <f>SUMIFS('Yİ-ÜFE AYLIK'!E:E,'Yİ-ÜFE AYLIK'!D:D,'Yİ-ÜFE GÜNLÜK'!D1110,'Yİ-ÜFE AYLIK'!C:C,'Yİ-ÜFE GÜNLÜK'!C1110)</f>
        <v>143.79869209809269</v>
      </c>
    </row>
    <row r="1111" spans="2:5" x14ac:dyDescent="0.3">
      <c r="B1111" s="22">
        <v>39461</v>
      </c>
      <c r="C1111" t="s">
        <v>4</v>
      </c>
      <c r="D1111">
        <v>2008</v>
      </c>
      <c r="E1111">
        <f>SUMIFS('Yİ-ÜFE AYLIK'!E:E,'Yİ-ÜFE AYLIK'!D:D,'Yİ-ÜFE GÜNLÜK'!D1111,'Yİ-ÜFE AYLIK'!C:C,'Yİ-ÜFE GÜNLÜK'!C1111)</f>
        <v>143.79869209809269</v>
      </c>
    </row>
    <row r="1112" spans="2:5" x14ac:dyDescent="0.3">
      <c r="B1112" s="22">
        <v>39462</v>
      </c>
      <c r="C1112" t="s">
        <v>4</v>
      </c>
      <c r="D1112">
        <v>2008</v>
      </c>
      <c r="E1112">
        <f>SUMIFS('Yİ-ÜFE AYLIK'!E:E,'Yİ-ÜFE AYLIK'!D:D,'Yİ-ÜFE GÜNLÜK'!D1112,'Yİ-ÜFE AYLIK'!C:C,'Yİ-ÜFE GÜNLÜK'!C1112)</f>
        <v>143.79869209809269</v>
      </c>
    </row>
    <row r="1113" spans="2:5" x14ac:dyDescent="0.3">
      <c r="B1113" s="22">
        <v>39463</v>
      </c>
      <c r="C1113" t="s">
        <v>4</v>
      </c>
      <c r="D1113">
        <v>2008</v>
      </c>
      <c r="E1113">
        <f>SUMIFS('Yİ-ÜFE AYLIK'!E:E,'Yİ-ÜFE AYLIK'!D:D,'Yİ-ÜFE GÜNLÜK'!D1113,'Yİ-ÜFE AYLIK'!C:C,'Yİ-ÜFE GÜNLÜK'!C1113)</f>
        <v>143.79869209809269</v>
      </c>
    </row>
    <row r="1114" spans="2:5" x14ac:dyDescent="0.3">
      <c r="B1114" s="22">
        <v>39464</v>
      </c>
      <c r="C1114" t="s">
        <v>4</v>
      </c>
      <c r="D1114">
        <v>2008</v>
      </c>
      <c r="E1114">
        <f>SUMIFS('Yİ-ÜFE AYLIK'!E:E,'Yİ-ÜFE AYLIK'!D:D,'Yİ-ÜFE GÜNLÜK'!D1114,'Yİ-ÜFE AYLIK'!C:C,'Yİ-ÜFE GÜNLÜK'!C1114)</f>
        <v>143.79869209809269</v>
      </c>
    </row>
    <row r="1115" spans="2:5" x14ac:dyDescent="0.3">
      <c r="B1115" s="22">
        <v>39465</v>
      </c>
      <c r="C1115" t="s">
        <v>4</v>
      </c>
      <c r="D1115">
        <v>2008</v>
      </c>
      <c r="E1115">
        <f>SUMIFS('Yİ-ÜFE AYLIK'!E:E,'Yİ-ÜFE AYLIK'!D:D,'Yİ-ÜFE GÜNLÜK'!D1115,'Yİ-ÜFE AYLIK'!C:C,'Yİ-ÜFE GÜNLÜK'!C1115)</f>
        <v>143.79869209809269</v>
      </c>
    </row>
    <row r="1116" spans="2:5" x14ac:dyDescent="0.3">
      <c r="B1116" s="22">
        <v>39466</v>
      </c>
      <c r="C1116" t="s">
        <v>4</v>
      </c>
      <c r="D1116">
        <v>2008</v>
      </c>
      <c r="E1116">
        <f>SUMIFS('Yİ-ÜFE AYLIK'!E:E,'Yİ-ÜFE AYLIK'!D:D,'Yİ-ÜFE GÜNLÜK'!D1116,'Yİ-ÜFE AYLIK'!C:C,'Yİ-ÜFE GÜNLÜK'!C1116)</f>
        <v>143.79869209809269</v>
      </c>
    </row>
    <row r="1117" spans="2:5" x14ac:dyDescent="0.3">
      <c r="B1117" s="22">
        <v>39467</v>
      </c>
      <c r="C1117" t="s">
        <v>4</v>
      </c>
      <c r="D1117">
        <v>2008</v>
      </c>
      <c r="E1117">
        <f>SUMIFS('Yİ-ÜFE AYLIK'!E:E,'Yİ-ÜFE AYLIK'!D:D,'Yİ-ÜFE GÜNLÜK'!D1117,'Yİ-ÜFE AYLIK'!C:C,'Yİ-ÜFE GÜNLÜK'!C1117)</f>
        <v>143.79869209809269</v>
      </c>
    </row>
    <row r="1118" spans="2:5" x14ac:dyDescent="0.3">
      <c r="B1118" s="22">
        <v>39468</v>
      </c>
      <c r="C1118" t="s">
        <v>4</v>
      </c>
      <c r="D1118">
        <v>2008</v>
      </c>
      <c r="E1118">
        <f>SUMIFS('Yİ-ÜFE AYLIK'!E:E,'Yİ-ÜFE AYLIK'!D:D,'Yİ-ÜFE GÜNLÜK'!D1118,'Yİ-ÜFE AYLIK'!C:C,'Yİ-ÜFE GÜNLÜK'!C1118)</f>
        <v>143.79869209809269</v>
      </c>
    </row>
    <row r="1119" spans="2:5" x14ac:dyDescent="0.3">
      <c r="B1119" s="22">
        <v>39469</v>
      </c>
      <c r="C1119" t="s">
        <v>4</v>
      </c>
      <c r="D1119">
        <v>2008</v>
      </c>
      <c r="E1119">
        <f>SUMIFS('Yİ-ÜFE AYLIK'!E:E,'Yİ-ÜFE AYLIK'!D:D,'Yİ-ÜFE GÜNLÜK'!D1119,'Yİ-ÜFE AYLIK'!C:C,'Yİ-ÜFE GÜNLÜK'!C1119)</f>
        <v>143.79869209809269</v>
      </c>
    </row>
    <row r="1120" spans="2:5" x14ac:dyDescent="0.3">
      <c r="B1120" s="22">
        <v>39470</v>
      </c>
      <c r="C1120" t="s">
        <v>4</v>
      </c>
      <c r="D1120">
        <v>2008</v>
      </c>
      <c r="E1120">
        <f>SUMIFS('Yİ-ÜFE AYLIK'!E:E,'Yİ-ÜFE AYLIK'!D:D,'Yİ-ÜFE GÜNLÜK'!D1120,'Yİ-ÜFE AYLIK'!C:C,'Yİ-ÜFE GÜNLÜK'!C1120)</f>
        <v>143.79869209809269</v>
      </c>
    </row>
    <row r="1121" spans="2:5" x14ac:dyDescent="0.3">
      <c r="B1121" s="22">
        <v>39471</v>
      </c>
      <c r="C1121" t="s">
        <v>4</v>
      </c>
      <c r="D1121">
        <v>2008</v>
      </c>
      <c r="E1121">
        <f>SUMIFS('Yİ-ÜFE AYLIK'!E:E,'Yİ-ÜFE AYLIK'!D:D,'Yİ-ÜFE GÜNLÜK'!D1121,'Yİ-ÜFE AYLIK'!C:C,'Yİ-ÜFE GÜNLÜK'!C1121)</f>
        <v>143.79869209809269</v>
      </c>
    </row>
    <row r="1122" spans="2:5" x14ac:dyDescent="0.3">
      <c r="B1122" s="22">
        <v>39472</v>
      </c>
      <c r="C1122" t="s">
        <v>4</v>
      </c>
      <c r="D1122">
        <v>2008</v>
      </c>
      <c r="E1122">
        <f>SUMIFS('Yİ-ÜFE AYLIK'!E:E,'Yİ-ÜFE AYLIK'!D:D,'Yİ-ÜFE GÜNLÜK'!D1122,'Yİ-ÜFE AYLIK'!C:C,'Yİ-ÜFE GÜNLÜK'!C1122)</f>
        <v>143.79869209809269</v>
      </c>
    </row>
    <row r="1123" spans="2:5" x14ac:dyDescent="0.3">
      <c r="B1123" s="22">
        <v>39473</v>
      </c>
      <c r="C1123" t="s">
        <v>4</v>
      </c>
      <c r="D1123">
        <v>2008</v>
      </c>
      <c r="E1123">
        <f>SUMIFS('Yİ-ÜFE AYLIK'!E:E,'Yİ-ÜFE AYLIK'!D:D,'Yİ-ÜFE GÜNLÜK'!D1123,'Yİ-ÜFE AYLIK'!C:C,'Yİ-ÜFE GÜNLÜK'!C1123)</f>
        <v>143.79869209809269</v>
      </c>
    </row>
    <row r="1124" spans="2:5" x14ac:dyDescent="0.3">
      <c r="B1124" s="22">
        <v>39474</v>
      </c>
      <c r="C1124" t="s">
        <v>4</v>
      </c>
      <c r="D1124">
        <v>2008</v>
      </c>
      <c r="E1124">
        <f>SUMIFS('Yİ-ÜFE AYLIK'!E:E,'Yİ-ÜFE AYLIK'!D:D,'Yİ-ÜFE GÜNLÜK'!D1124,'Yİ-ÜFE AYLIK'!C:C,'Yİ-ÜFE GÜNLÜK'!C1124)</f>
        <v>143.79869209809269</v>
      </c>
    </row>
    <row r="1125" spans="2:5" x14ac:dyDescent="0.3">
      <c r="B1125" s="22">
        <v>39475</v>
      </c>
      <c r="C1125" t="s">
        <v>4</v>
      </c>
      <c r="D1125">
        <v>2008</v>
      </c>
      <c r="E1125">
        <f>SUMIFS('Yİ-ÜFE AYLIK'!E:E,'Yİ-ÜFE AYLIK'!D:D,'Yİ-ÜFE GÜNLÜK'!D1125,'Yİ-ÜFE AYLIK'!C:C,'Yİ-ÜFE GÜNLÜK'!C1125)</f>
        <v>143.79869209809269</v>
      </c>
    </row>
    <row r="1126" spans="2:5" x14ac:dyDescent="0.3">
      <c r="B1126" s="22">
        <v>39476</v>
      </c>
      <c r="C1126" t="s">
        <v>4</v>
      </c>
      <c r="D1126">
        <v>2008</v>
      </c>
      <c r="E1126">
        <f>SUMIFS('Yİ-ÜFE AYLIK'!E:E,'Yİ-ÜFE AYLIK'!D:D,'Yİ-ÜFE GÜNLÜK'!D1126,'Yİ-ÜFE AYLIK'!C:C,'Yİ-ÜFE GÜNLÜK'!C1126)</f>
        <v>143.79869209809269</v>
      </c>
    </row>
    <row r="1127" spans="2:5" x14ac:dyDescent="0.3">
      <c r="B1127" s="22">
        <v>39477</v>
      </c>
      <c r="C1127" t="s">
        <v>4</v>
      </c>
      <c r="D1127">
        <v>2008</v>
      </c>
      <c r="E1127">
        <f>SUMIFS('Yİ-ÜFE AYLIK'!E:E,'Yİ-ÜFE AYLIK'!D:D,'Yİ-ÜFE GÜNLÜK'!D1127,'Yİ-ÜFE AYLIK'!C:C,'Yİ-ÜFE GÜNLÜK'!C1127)</f>
        <v>143.79869209809269</v>
      </c>
    </row>
    <row r="1128" spans="2:5" x14ac:dyDescent="0.3">
      <c r="B1128" s="22">
        <v>39478</v>
      </c>
      <c r="C1128" t="s">
        <v>4</v>
      </c>
      <c r="D1128">
        <v>2008</v>
      </c>
      <c r="E1128">
        <f>SUMIFS('Yİ-ÜFE AYLIK'!E:E,'Yİ-ÜFE AYLIK'!D:D,'Yİ-ÜFE GÜNLÜK'!D1128,'Yİ-ÜFE AYLIK'!C:C,'Yİ-ÜFE GÜNLÜK'!C1128)</f>
        <v>143.79869209809269</v>
      </c>
    </row>
    <row r="1129" spans="2:5" x14ac:dyDescent="0.3">
      <c r="B1129" s="22">
        <v>39479</v>
      </c>
      <c r="C1129" t="s">
        <v>5</v>
      </c>
      <c r="D1129">
        <v>2008</v>
      </c>
      <c r="E1129">
        <f>SUMIFS('Yİ-ÜFE AYLIK'!E:E,'Yİ-ÜFE AYLIK'!D:D,'Yİ-ÜFE GÜNLÜK'!D1129,'Yİ-ÜFE AYLIK'!C:C,'Yİ-ÜFE GÜNLÜK'!C1129)</f>
        <v>147.48329834278826</v>
      </c>
    </row>
    <row r="1130" spans="2:5" x14ac:dyDescent="0.3">
      <c r="B1130" s="22">
        <v>39480</v>
      </c>
      <c r="C1130" t="s">
        <v>5</v>
      </c>
      <c r="D1130">
        <v>2008</v>
      </c>
      <c r="E1130">
        <f>SUMIFS('Yİ-ÜFE AYLIK'!E:E,'Yİ-ÜFE AYLIK'!D:D,'Yİ-ÜFE GÜNLÜK'!D1130,'Yİ-ÜFE AYLIK'!C:C,'Yİ-ÜFE GÜNLÜK'!C1130)</f>
        <v>147.48329834278826</v>
      </c>
    </row>
    <row r="1131" spans="2:5" x14ac:dyDescent="0.3">
      <c r="B1131" s="22">
        <v>39481</v>
      </c>
      <c r="C1131" t="s">
        <v>5</v>
      </c>
      <c r="D1131">
        <v>2008</v>
      </c>
      <c r="E1131">
        <f>SUMIFS('Yİ-ÜFE AYLIK'!E:E,'Yİ-ÜFE AYLIK'!D:D,'Yİ-ÜFE GÜNLÜK'!D1131,'Yİ-ÜFE AYLIK'!C:C,'Yİ-ÜFE GÜNLÜK'!C1131)</f>
        <v>147.48329834278826</v>
      </c>
    </row>
    <row r="1132" spans="2:5" x14ac:dyDescent="0.3">
      <c r="B1132" s="22">
        <v>39482</v>
      </c>
      <c r="C1132" t="s">
        <v>5</v>
      </c>
      <c r="D1132">
        <v>2008</v>
      </c>
      <c r="E1132">
        <f>SUMIFS('Yİ-ÜFE AYLIK'!E:E,'Yİ-ÜFE AYLIK'!D:D,'Yİ-ÜFE GÜNLÜK'!D1132,'Yİ-ÜFE AYLIK'!C:C,'Yİ-ÜFE GÜNLÜK'!C1132)</f>
        <v>147.48329834278826</v>
      </c>
    </row>
    <row r="1133" spans="2:5" x14ac:dyDescent="0.3">
      <c r="B1133" s="22">
        <v>39483</v>
      </c>
      <c r="C1133" t="s">
        <v>5</v>
      </c>
      <c r="D1133">
        <v>2008</v>
      </c>
      <c r="E1133">
        <f>SUMIFS('Yİ-ÜFE AYLIK'!E:E,'Yİ-ÜFE AYLIK'!D:D,'Yİ-ÜFE GÜNLÜK'!D1133,'Yİ-ÜFE AYLIK'!C:C,'Yİ-ÜFE GÜNLÜK'!C1133)</f>
        <v>147.48329834278826</v>
      </c>
    </row>
    <row r="1134" spans="2:5" x14ac:dyDescent="0.3">
      <c r="B1134" s="22">
        <v>39484</v>
      </c>
      <c r="C1134" t="s">
        <v>5</v>
      </c>
      <c r="D1134">
        <v>2008</v>
      </c>
      <c r="E1134">
        <f>SUMIFS('Yİ-ÜFE AYLIK'!E:E,'Yİ-ÜFE AYLIK'!D:D,'Yİ-ÜFE GÜNLÜK'!D1134,'Yİ-ÜFE AYLIK'!C:C,'Yİ-ÜFE GÜNLÜK'!C1134)</f>
        <v>147.48329834278826</v>
      </c>
    </row>
    <row r="1135" spans="2:5" x14ac:dyDescent="0.3">
      <c r="B1135" s="22">
        <v>39485</v>
      </c>
      <c r="C1135" t="s">
        <v>5</v>
      </c>
      <c r="D1135">
        <v>2008</v>
      </c>
      <c r="E1135">
        <f>SUMIFS('Yİ-ÜFE AYLIK'!E:E,'Yİ-ÜFE AYLIK'!D:D,'Yİ-ÜFE GÜNLÜK'!D1135,'Yİ-ÜFE AYLIK'!C:C,'Yİ-ÜFE GÜNLÜK'!C1135)</f>
        <v>147.48329834278826</v>
      </c>
    </row>
    <row r="1136" spans="2:5" x14ac:dyDescent="0.3">
      <c r="B1136" s="22">
        <v>39486</v>
      </c>
      <c r="C1136" t="s">
        <v>5</v>
      </c>
      <c r="D1136">
        <v>2008</v>
      </c>
      <c r="E1136">
        <f>SUMIFS('Yİ-ÜFE AYLIK'!E:E,'Yİ-ÜFE AYLIK'!D:D,'Yİ-ÜFE GÜNLÜK'!D1136,'Yİ-ÜFE AYLIK'!C:C,'Yİ-ÜFE GÜNLÜK'!C1136)</f>
        <v>147.48329834278826</v>
      </c>
    </row>
    <row r="1137" spans="2:5" x14ac:dyDescent="0.3">
      <c r="B1137" s="22">
        <v>39487</v>
      </c>
      <c r="C1137" t="s">
        <v>5</v>
      </c>
      <c r="D1137">
        <v>2008</v>
      </c>
      <c r="E1137">
        <f>SUMIFS('Yİ-ÜFE AYLIK'!E:E,'Yİ-ÜFE AYLIK'!D:D,'Yİ-ÜFE GÜNLÜK'!D1137,'Yİ-ÜFE AYLIK'!C:C,'Yİ-ÜFE GÜNLÜK'!C1137)</f>
        <v>147.48329834278826</v>
      </c>
    </row>
    <row r="1138" spans="2:5" x14ac:dyDescent="0.3">
      <c r="B1138" s="22">
        <v>39488</v>
      </c>
      <c r="C1138" t="s">
        <v>5</v>
      </c>
      <c r="D1138">
        <v>2008</v>
      </c>
      <c r="E1138">
        <f>SUMIFS('Yİ-ÜFE AYLIK'!E:E,'Yİ-ÜFE AYLIK'!D:D,'Yİ-ÜFE GÜNLÜK'!D1138,'Yİ-ÜFE AYLIK'!C:C,'Yİ-ÜFE GÜNLÜK'!C1138)</f>
        <v>147.48329834278826</v>
      </c>
    </row>
    <row r="1139" spans="2:5" x14ac:dyDescent="0.3">
      <c r="B1139" s="22">
        <v>39489</v>
      </c>
      <c r="C1139" t="s">
        <v>5</v>
      </c>
      <c r="D1139">
        <v>2008</v>
      </c>
      <c r="E1139">
        <f>SUMIFS('Yİ-ÜFE AYLIK'!E:E,'Yİ-ÜFE AYLIK'!D:D,'Yİ-ÜFE GÜNLÜK'!D1139,'Yİ-ÜFE AYLIK'!C:C,'Yİ-ÜFE GÜNLÜK'!C1139)</f>
        <v>147.48329834278826</v>
      </c>
    </row>
    <row r="1140" spans="2:5" x14ac:dyDescent="0.3">
      <c r="B1140" s="22">
        <v>39490</v>
      </c>
      <c r="C1140" t="s">
        <v>5</v>
      </c>
      <c r="D1140">
        <v>2008</v>
      </c>
      <c r="E1140">
        <f>SUMIFS('Yİ-ÜFE AYLIK'!E:E,'Yİ-ÜFE AYLIK'!D:D,'Yİ-ÜFE GÜNLÜK'!D1140,'Yİ-ÜFE AYLIK'!C:C,'Yİ-ÜFE GÜNLÜK'!C1140)</f>
        <v>147.48329834278826</v>
      </c>
    </row>
    <row r="1141" spans="2:5" x14ac:dyDescent="0.3">
      <c r="B1141" s="22">
        <v>39491</v>
      </c>
      <c r="C1141" t="s">
        <v>5</v>
      </c>
      <c r="D1141">
        <v>2008</v>
      </c>
      <c r="E1141">
        <f>SUMIFS('Yİ-ÜFE AYLIK'!E:E,'Yİ-ÜFE AYLIK'!D:D,'Yİ-ÜFE GÜNLÜK'!D1141,'Yİ-ÜFE AYLIK'!C:C,'Yİ-ÜFE GÜNLÜK'!C1141)</f>
        <v>147.48329834278826</v>
      </c>
    </row>
    <row r="1142" spans="2:5" x14ac:dyDescent="0.3">
      <c r="B1142" s="22">
        <v>39492</v>
      </c>
      <c r="C1142" t="s">
        <v>5</v>
      </c>
      <c r="D1142">
        <v>2008</v>
      </c>
      <c r="E1142">
        <f>SUMIFS('Yİ-ÜFE AYLIK'!E:E,'Yİ-ÜFE AYLIK'!D:D,'Yİ-ÜFE GÜNLÜK'!D1142,'Yİ-ÜFE AYLIK'!C:C,'Yİ-ÜFE GÜNLÜK'!C1142)</f>
        <v>147.48329834278826</v>
      </c>
    </row>
    <row r="1143" spans="2:5" x14ac:dyDescent="0.3">
      <c r="B1143" s="22">
        <v>39493</v>
      </c>
      <c r="C1143" t="s">
        <v>5</v>
      </c>
      <c r="D1143">
        <v>2008</v>
      </c>
      <c r="E1143">
        <f>SUMIFS('Yİ-ÜFE AYLIK'!E:E,'Yİ-ÜFE AYLIK'!D:D,'Yİ-ÜFE GÜNLÜK'!D1143,'Yİ-ÜFE AYLIK'!C:C,'Yİ-ÜFE GÜNLÜK'!C1143)</f>
        <v>147.48329834278826</v>
      </c>
    </row>
    <row r="1144" spans="2:5" x14ac:dyDescent="0.3">
      <c r="B1144" s="22">
        <v>39494</v>
      </c>
      <c r="C1144" t="s">
        <v>5</v>
      </c>
      <c r="D1144">
        <v>2008</v>
      </c>
      <c r="E1144">
        <f>SUMIFS('Yİ-ÜFE AYLIK'!E:E,'Yİ-ÜFE AYLIK'!D:D,'Yİ-ÜFE GÜNLÜK'!D1144,'Yİ-ÜFE AYLIK'!C:C,'Yİ-ÜFE GÜNLÜK'!C1144)</f>
        <v>147.48329834278826</v>
      </c>
    </row>
    <row r="1145" spans="2:5" x14ac:dyDescent="0.3">
      <c r="B1145" s="22">
        <v>39495</v>
      </c>
      <c r="C1145" t="s">
        <v>5</v>
      </c>
      <c r="D1145">
        <v>2008</v>
      </c>
      <c r="E1145">
        <f>SUMIFS('Yİ-ÜFE AYLIK'!E:E,'Yİ-ÜFE AYLIK'!D:D,'Yİ-ÜFE GÜNLÜK'!D1145,'Yİ-ÜFE AYLIK'!C:C,'Yİ-ÜFE GÜNLÜK'!C1145)</f>
        <v>147.48329834278826</v>
      </c>
    </row>
    <row r="1146" spans="2:5" x14ac:dyDescent="0.3">
      <c r="B1146" s="22">
        <v>39496</v>
      </c>
      <c r="C1146" t="s">
        <v>5</v>
      </c>
      <c r="D1146">
        <v>2008</v>
      </c>
      <c r="E1146">
        <f>SUMIFS('Yİ-ÜFE AYLIK'!E:E,'Yİ-ÜFE AYLIK'!D:D,'Yİ-ÜFE GÜNLÜK'!D1146,'Yİ-ÜFE AYLIK'!C:C,'Yİ-ÜFE GÜNLÜK'!C1146)</f>
        <v>147.48329834278826</v>
      </c>
    </row>
    <row r="1147" spans="2:5" x14ac:dyDescent="0.3">
      <c r="B1147" s="22">
        <v>39497</v>
      </c>
      <c r="C1147" t="s">
        <v>5</v>
      </c>
      <c r="D1147">
        <v>2008</v>
      </c>
      <c r="E1147">
        <f>SUMIFS('Yİ-ÜFE AYLIK'!E:E,'Yİ-ÜFE AYLIK'!D:D,'Yİ-ÜFE GÜNLÜK'!D1147,'Yİ-ÜFE AYLIK'!C:C,'Yİ-ÜFE GÜNLÜK'!C1147)</f>
        <v>147.48329834278826</v>
      </c>
    </row>
    <row r="1148" spans="2:5" x14ac:dyDescent="0.3">
      <c r="B1148" s="22">
        <v>39498</v>
      </c>
      <c r="C1148" t="s">
        <v>5</v>
      </c>
      <c r="D1148">
        <v>2008</v>
      </c>
      <c r="E1148">
        <f>SUMIFS('Yİ-ÜFE AYLIK'!E:E,'Yİ-ÜFE AYLIK'!D:D,'Yİ-ÜFE GÜNLÜK'!D1148,'Yİ-ÜFE AYLIK'!C:C,'Yİ-ÜFE GÜNLÜK'!C1148)</f>
        <v>147.48329834278826</v>
      </c>
    </row>
    <row r="1149" spans="2:5" x14ac:dyDescent="0.3">
      <c r="B1149" s="22">
        <v>39499</v>
      </c>
      <c r="C1149" t="s">
        <v>5</v>
      </c>
      <c r="D1149">
        <v>2008</v>
      </c>
      <c r="E1149">
        <f>SUMIFS('Yİ-ÜFE AYLIK'!E:E,'Yİ-ÜFE AYLIK'!D:D,'Yİ-ÜFE GÜNLÜK'!D1149,'Yİ-ÜFE AYLIK'!C:C,'Yİ-ÜFE GÜNLÜK'!C1149)</f>
        <v>147.48329834278826</v>
      </c>
    </row>
    <row r="1150" spans="2:5" x14ac:dyDescent="0.3">
      <c r="B1150" s="22">
        <v>39500</v>
      </c>
      <c r="C1150" t="s">
        <v>5</v>
      </c>
      <c r="D1150">
        <v>2008</v>
      </c>
      <c r="E1150">
        <f>SUMIFS('Yİ-ÜFE AYLIK'!E:E,'Yİ-ÜFE AYLIK'!D:D,'Yİ-ÜFE GÜNLÜK'!D1150,'Yİ-ÜFE AYLIK'!C:C,'Yİ-ÜFE GÜNLÜK'!C1150)</f>
        <v>147.48329834278826</v>
      </c>
    </row>
    <row r="1151" spans="2:5" x14ac:dyDescent="0.3">
      <c r="B1151" s="22">
        <v>39501</v>
      </c>
      <c r="C1151" t="s">
        <v>5</v>
      </c>
      <c r="D1151">
        <v>2008</v>
      </c>
      <c r="E1151">
        <f>SUMIFS('Yİ-ÜFE AYLIK'!E:E,'Yİ-ÜFE AYLIK'!D:D,'Yİ-ÜFE GÜNLÜK'!D1151,'Yİ-ÜFE AYLIK'!C:C,'Yİ-ÜFE GÜNLÜK'!C1151)</f>
        <v>147.48329834278826</v>
      </c>
    </row>
    <row r="1152" spans="2:5" x14ac:dyDescent="0.3">
      <c r="B1152" s="22">
        <v>39502</v>
      </c>
      <c r="C1152" t="s">
        <v>5</v>
      </c>
      <c r="D1152">
        <v>2008</v>
      </c>
      <c r="E1152">
        <f>SUMIFS('Yİ-ÜFE AYLIK'!E:E,'Yİ-ÜFE AYLIK'!D:D,'Yİ-ÜFE GÜNLÜK'!D1152,'Yİ-ÜFE AYLIK'!C:C,'Yİ-ÜFE GÜNLÜK'!C1152)</f>
        <v>147.48329834278826</v>
      </c>
    </row>
    <row r="1153" spans="2:5" x14ac:dyDescent="0.3">
      <c r="B1153" s="22">
        <v>39503</v>
      </c>
      <c r="C1153" t="s">
        <v>5</v>
      </c>
      <c r="D1153">
        <v>2008</v>
      </c>
      <c r="E1153">
        <f>SUMIFS('Yİ-ÜFE AYLIK'!E:E,'Yİ-ÜFE AYLIK'!D:D,'Yİ-ÜFE GÜNLÜK'!D1153,'Yİ-ÜFE AYLIK'!C:C,'Yİ-ÜFE GÜNLÜK'!C1153)</f>
        <v>147.48329834278826</v>
      </c>
    </row>
    <row r="1154" spans="2:5" x14ac:dyDescent="0.3">
      <c r="B1154" s="22">
        <v>39504</v>
      </c>
      <c r="C1154" t="s">
        <v>5</v>
      </c>
      <c r="D1154">
        <v>2008</v>
      </c>
      <c r="E1154">
        <f>SUMIFS('Yİ-ÜFE AYLIK'!E:E,'Yİ-ÜFE AYLIK'!D:D,'Yİ-ÜFE GÜNLÜK'!D1154,'Yİ-ÜFE AYLIK'!C:C,'Yİ-ÜFE GÜNLÜK'!C1154)</f>
        <v>147.48329834278826</v>
      </c>
    </row>
    <row r="1155" spans="2:5" x14ac:dyDescent="0.3">
      <c r="B1155" s="22">
        <v>39505</v>
      </c>
      <c r="C1155" t="s">
        <v>5</v>
      </c>
      <c r="D1155">
        <v>2008</v>
      </c>
      <c r="E1155">
        <f>SUMIFS('Yİ-ÜFE AYLIK'!E:E,'Yİ-ÜFE AYLIK'!D:D,'Yİ-ÜFE GÜNLÜK'!D1155,'Yİ-ÜFE AYLIK'!C:C,'Yİ-ÜFE GÜNLÜK'!C1155)</f>
        <v>147.48329834278826</v>
      </c>
    </row>
    <row r="1156" spans="2:5" x14ac:dyDescent="0.3">
      <c r="B1156" s="22">
        <v>39506</v>
      </c>
      <c r="C1156" t="s">
        <v>5</v>
      </c>
      <c r="D1156">
        <v>2008</v>
      </c>
      <c r="E1156">
        <f>SUMIFS('Yİ-ÜFE AYLIK'!E:E,'Yİ-ÜFE AYLIK'!D:D,'Yİ-ÜFE GÜNLÜK'!D1156,'Yİ-ÜFE AYLIK'!C:C,'Yİ-ÜFE GÜNLÜK'!C1156)</f>
        <v>147.48329834278826</v>
      </c>
    </row>
    <row r="1157" spans="2:5" x14ac:dyDescent="0.3">
      <c r="B1157" s="22">
        <v>39507</v>
      </c>
      <c r="C1157" t="s">
        <v>5</v>
      </c>
      <c r="D1157">
        <v>2008</v>
      </c>
      <c r="E1157">
        <f>SUMIFS('Yİ-ÜFE AYLIK'!E:E,'Yİ-ÜFE AYLIK'!D:D,'Yİ-ÜFE GÜNLÜK'!D1157,'Yİ-ÜFE AYLIK'!C:C,'Yİ-ÜFE GÜNLÜK'!C1157)</f>
        <v>147.48329834278826</v>
      </c>
    </row>
    <row r="1158" spans="2:5" x14ac:dyDescent="0.3">
      <c r="B1158" s="22">
        <v>39508</v>
      </c>
      <c r="C1158" t="s">
        <v>6</v>
      </c>
      <c r="D1158">
        <v>2008</v>
      </c>
      <c r="E1158">
        <f>SUMIFS('Yİ-ÜFE AYLIK'!E:E,'Yİ-ÜFE AYLIK'!D:D,'Yİ-ÜFE GÜNLÜK'!D1158,'Yİ-ÜFE AYLIK'!C:C,'Yİ-ÜFE GÜNLÜK'!C1158)</f>
        <v>152.15839013713318</v>
      </c>
    </row>
    <row r="1159" spans="2:5" x14ac:dyDescent="0.3">
      <c r="B1159" s="22">
        <v>39509</v>
      </c>
      <c r="C1159" t="s">
        <v>6</v>
      </c>
      <c r="D1159">
        <v>2008</v>
      </c>
      <c r="E1159">
        <f>SUMIFS('Yİ-ÜFE AYLIK'!E:E,'Yİ-ÜFE AYLIK'!D:D,'Yİ-ÜFE GÜNLÜK'!D1159,'Yİ-ÜFE AYLIK'!C:C,'Yİ-ÜFE GÜNLÜK'!C1159)</f>
        <v>152.15839013713318</v>
      </c>
    </row>
    <row r="1160" spans="2:5" x14ac:dyDescent="0.3">
      <c r="B1160" s="22">
        <v>39510</v>
      </c>
      <c r="C1160" t="s">
        <v>6</v>
      </c>
      <c r="D1160">
        <v>2008</v>
      </c>
      <c r="E1160">
        <f>SUMIFS('Yİ-ÜFE AYLIK'!E:E,'Yİ-ÜFE AYLIK'!D:D,'Yİ-ÜFE GÜNLÜK'!D1160,'Yİ-ÜFE AYLIK'!C:C,'Yİ-ÜFE GÜNLÜK'!C1160)</f>
        <v>152.15839013713318</v>
      </c>
    </row>
    <row r="1161" spans="2:5" x14ac:dyDescent="0.3">
      <c r="B1161" s="22">
        <v>39511</v>
      </c>
      <c r="C1161" t="s">
        <v>6</v>
      </c>
      <c r="D1161">
        <v>2008</v>
      </c>
      <c r="E1161">
        <f>SUMIFS('Yİ-ÜFE AYLIK'!E:E,'Yİ-ÜFE AYLIK'!D:D,'Yİ-ÜFE GÜNLÜK'!D1161,'Yİ-ÜFE AYLIK'!C:C,'Yİ-ÜFE GÜNLÜK'!C1161)</f>
        <v>152.15839013713318</v>
      </c>
    </row>
    <row r="1162" spans="2:5" x14ac:dyDescent="0.3">
      <c r="B1162" s="22">
        <v>39512</v>
      </c>
      <c r="C1162" t="s">
        <v>6</v>
      </c>
      <c r="D1162">
        <v>2008</v>
      </c>
      <c r="E1162">
        <f>SUMIFS('Yİ-ÜFE AYLIK'!E:E,'Yİ-ÜFE AYLIK'!D:D,'Yİ-ÜFE GÜNLÜK'!D1162,'Yİ-ÜFE AYLIK'!C:C,'Yİ-ÜFE GÜNLÜK'!C1162)</f>
        <v>152.15839013713318</v>
      </c>
    </row>
    <row r="1163" spans="2:5" x14ac:dyDescent="0.3">
      <c r="B1163" s="22">
        <v>39513</v>
      </c>
      <c r="C1163" t="s">
        <v>6</v>
      </c>
      <c r="D1163">
        <v>2008</v>
      </c>
      <c r="E1163">
        <f>SUMIFS('Yİ-ÜFE AYLIK'!E:E,'Yİ-ÜFE AYLIK'!D:D,'Yİ-ÜFE GÜNLÜK'!D1163,'Yİ-ÜFE AYLIK'!C:C,'Yİ-ÜFE GÜNLÜK'!C1163)</f>
        <v>152.15839013713318</v>
      </c>
    </row>
    <row r="1164" spans="2:5" x14ac:dyDescent="0.3">
      <c r="B1164" s="22">
        <v>39514</v>
      </c>
      <c r="C1164" t="s">
        <v>6</v>
      </c>
      <c r="D1164">
        <v>2008</v>
      </c>
      <c r="E1164">
        <f>SUMIFS('Yİ-ÜFE AYLIK'!E:E,'Yİ-ÜFE AYLIK'!D:D,'Yİ-ÜFE GÜNLÜK'!D1164,'Yİ-ÜFE AYLIK'!C:C,'Yİ-ÜFE GÜNLÜK'!C1164)</f>
        <v>152.15839013713318</v>
      </c>
    </row>
    <row r="1165" spans="2:5" x14ac:dyDescent="0.3">
      <c r="B1165" s="22">
        <v>39515</v>
      </c>
      <c r="C1165" t="s">
        <v>6</v>
      </c>
      <c r="D1165">
        <v>2008</v>
      </c>
      <c r="E1165">
        <f>SUMIFS('Yİ-ÜFE AYLIK'!E:E,'Yİ-ÜFE AYLIK'!D:D,'Yİ-ÜFE GÜNLÜK'!D1165,'Yİ-ÜFE AYLIK'!C:C,'Yİ-ÜFE GÜNLÜK'!C1165)</f>
        <v>152.15839013713318</v>
      </c>
    </row>
    <row r="1166" spans="2:5" x14ac:dyDescent="0.3">
      <c r="B1166" s="22">
        <v>39516</v>
      </c>
      <c r="C1166" t="s">
        <v>6</v>
      </c>
      <c r="D1166">
        <v>2008</v>
      </c>
      <c r="E1166">
        <f>SUMIFS('Yİ-ÜFE AYLIK'!E:E,'Yİ-ÜFE AYLIK'!D:D,'Yİ-ÜFE GÜNLÜK'!D1166,'Yİ-ÜFE AYLIK'!C:C,'Yİ-ÜFE GÜNLÜK'!C1166)</f>
        <v>152.15839013713318</v>
      </c>
    </row>
    <row r="1167" spans="2:5" x14ac:dyDescent="0.3">
      <c r="B1167" s="22">
        <v>39517</v>
      </c>
      <c r="C1167" t="s">
        <v>6</v>
      </c>
      <c r="D1167">
        <v>2008</v>
      </c>
      <c r="E1167">
        <f>SUMIFS('Yİ-ÜFE AYLIK'!E:E,'Yİ-ÜFE AYLIK'!D:D,'Yİ-ÜFE GÜNLÜK'!D1167,'Yİ-ÜFE AYLIK'!C:C,'Yİ-ÜFE GÜNLÜK'!C1167)</f>
        <v>152.15839013713318</v>
      </c>
    </row>
    <row r="1168" spans="2:5" x14ac:dyDescent="0.3">
      <c r="B1168" s="22">
        <v>39518</v>
      </c>
      <c r="C1168" t="s">
        <v>6</v>
      </c>
      <c r="D1168">
        <v>2008</v>
      </c>
      <c r="E1168">
        <f>SUMIFS('Yİ-ÜFE AYLIK'!E:E,'Yİ-ÜFE AYLIK'!D:D,'Yİ-ÜFE GÜNLÜK'!D1168,'Yİ-ÜFE AYLIK'!C:C,'Yİ-ÜFE GÜNLÜK'!C1168)</f>
        <v>152.15839013713318</v>
      </c>
    </row>
    <row r="1169" spans="2:5" x14ac:dyDescent="0.3">
      <c r="B1169" s="22">
        <v>39519</v>
      </c>
      <c r="C1169" t="s">
        <v>6</v>
      </c>
      <c r="D1169">
        <v>2008</v>
      </c>
      <c r="E1169">
        <f>SUMIFS('Yİ-ÜFE AYLIK'!E:E,'Yİ-ÜFE AYLIK'!D:D,'Yİ-ÜFE GÜNLÜK'!D1169,'Yİ-ÜFE AYLIK'!C:C,'Yİ-ÜFE GÜNLÜK'!C1169)</f>
        <v>152.15839013713318</v>
      </c>
    </row>
    <row r="1170" spans="2:5" x14ac:dyDescent="0.3">
      <c r="B1170" s="22">
        <v>39520</v>
      </c>
      <c r="C1170" t="s">
        <v>6</v>
      </c>
      <c r="D1170">
        <v>2008</v>
      </c>
      <c r="E1170">
        <f>SUMIFS('Yİ-ÜFE AYLIK'!E:E,'Yİ-ÜFE AYLIK'!D:D,'Yİ-ÜFE GÜNLÜK'!D1170,'Yİ-ÜFE AYLIK'!C:C,'Yİ-ÜFE GÜNLÜK'!C1170)</f>
        <v>152.15839013713318</v>
      </c>
    </row>
    <row r="1171" spans="2:5" x14ac:dyDescent="0.3">
      <c r="B1171" s="22">
        <v>39521</v>
      </c>
      <c r="C1171" t="s">
        <v>6</v>
      </c>
      <c r="D1171">
        <v>2008</v>
      </c>
      <c r="E1171">
        <f>SUMIFS('Yİ-ÜFE AYLIK'!E:E,'Yİ-ÜFE AYLIK'!D:D,'Yİ-ÜFE GÜNLÜK'!D1171,'Yİ-ÜFE AYLIK'!C:C,'Yİ-ÜFE GÜNLÜK'!C1171)</f>
        <v>152.15839013713318</v>
      </c>
    </row>
    <row r="1172" spans="2:5" x14ac:dyDescent="0.3">
      <c r="B1172" s="22">
        <v>39522</v>
      </c>
      <c r="C1172" t="s">
        <v>6</v>
      </c>
      <c r="D1172">
        <v>2008</v>
      </c>
      <c r="E1172">
        <f>SUMIFS('Yİ-ÜFE AYLIK'!E:E,'Yİ-ÜFE AYLIK'!D:D,'Yİ-ÜFE GÜNLÜK'!D1172,'Yİ-ÜFE AYLIK'!C:C,'Yİ-ÜFE GÜNLÜK'!C1172)</f>
        <v>152.15839013713318</v>
      </c>
    </row>
    <row r="1173" spans="2:5" x14ac:dyDescent="0.3">
      <c r="B1173" s="22">
        <v>39523</v>
      </c>
      <c r="C1173" t="s">
        <v>6</v>
      </c>
      <c r="D1173">
        <v>2008</v>
      </c>
      <c r="E1173">
        <f>SUMIFS('Yİ-ÜFE AYLIK'!E:E,'Yİ-ÜFE AYLIK'!D:D,'Yİ-ÜFE GÜNLÜK'!D1173,'Yİ-ÜFE AYLIK'!C:C,'Yİ-ÜFE GÜNLÜK'!C1173)</f>
        <v>152.15839013713318</v>
      </c>
    </row>
    <row r="1174" spans="2:5" x14ac:dyDescent="0.3">
      <c r="B1174" s="22">
        <v>39524</v>
      </c>
      <c r="C1174" t="s">
        <v>6</v>
      </c>
      <c r="D1174">
        <v>2008</v>
      </c>
      <c r="E1174">
        <f>SUMIFS('Yİ-ÜFE AYLIK'!E:E,'Yİ-ÜFE AYLIK'!D:D,'Yİ-ÜFE GÜNLÜK'!D1174,'Yİ-ÜFE AYLIK'!C:C,'Yİ-ÜFE GÜNLÜK'!C1174)</f>
        <v>152.15839013713318</v>
      </c>
    </row>
    <row r="1175" spans="2:5" x14ac:dyDescent="0.3">
      <c r="B1175" s="22">
        <v>39525</v>
      </c>
      <c r="C1175" t="s">
        <v>6</v>
      </c>
      <c r="D1175">
        <v>2008</v>
      </c>
      <c r="E1175">
        <f>SUMIFS('Yİ-ÜFE AYLIK'!E:E,'Yİ-ÜFE AYLIK'!D:D,'Yİ-ÜFE GÜNLÜK'!D1175,'Yİ-ÜFE AYLIK'!C:C,'Yİ-ÜFE GÜNLÜK'!C1175)</f>
        <v>152.15839013713318</v>
      </c>
    </row>
    <row r="1176" spans="2:5" x14ac:dyDescent="0.3">
      <c r="B1176" s="22">
        <v>39526</v>
      </c>
      <c r="C1176" t="s">
        <v>6</v>
      </c>
      <c r="D1176">
        <v>2008</v>
      </c>
      <c r="E1176">
        <f>SUMIFS('Yİ-ÜFE AYLIK'!E:E,'Yİ-ÜFE AYLIK'!D:D,'Yİ-ÜFE GÜNLÜK'!D1176,'Yİ-ÜFE AYLIK'!C:C,'Yİ-ÜFE GÜNLÜK'!C1176)</f>
        <v>152.15839013713318</v>
      </c>
    </row>
    <row r="1177" spans="2:5" x14ac:dyDescent="0.3">
      <c r="B1177" s="22">
        <v>39527</v>
      </c>
      <c r="C1177" t="s">
        <v>6</v>
      </c>
      <c r="D1177">
        <v>2008</v>
      </c>
      <c r="E1177">
        <f>SUMIFS('Yİ-ÜFE AYLIK'!E:E,'Yİ-ÜFE AYLIK'!D:D,'Yİ-ÜFE GÜNLÜK'!D1177,'Yİ-ÜFE AYLIK'!C:C,'Yİ-ÜFE GÜNLÜK'!C1177)</f>
        <v>152.15839013713318</v>
      </c>
    </row>
    <row r="1178" spans="2:5" x14ac:dyDescent="0.3">
      <c r="B1178" s="22">
        <v>39528</v>
      </c>
      <c r="C1178" t="s">
        <v>6</v>
      </c>
      <c r="D1178">
        <v>2008</v>
      </c>
      <c r="E1178">
        <f>SUMIFS('Yİ-ÜFE AYLIK'!E:E,'Yİ-ÜFE AYLIK'!D:D,'Yİ-ÜFE GÜNLÜK'!D1178,'Yİ-ÜFE AYLIK'!C:C,'Yİ-ÜFE GÜNLÜK'!C1178)</f>
        <v>152.15839013713318</v>
      </c>
    </row>
    <row r="1179" spans="2:5" x14ac:dyDescent="0.3">
      <c r="B1179" s="22">
        <v>39529</v>
      </c>
      <c r="C1179" t="s">
        <v>6</v>
      </c>
      <c r="D1179">
        <v>2008</v>
      </c>
      <c r="E1179">
        <f>SUMIFS('Yİ-ÜFE AYLIK'!E:E,'Yİ-ÜFE AYLIK'!D:D,'Yİ-ÜFE GÜNLÜK'!D1179,'Yİ-ÜFE AYLIK'!C:C,'Yİ-ÜFE GÜNLÜK'!C1179)</f>
        <v>152.15839013713318</v>
      </c>
    </row>
    <row r="1180" spans="2:5" x14ac:dyDescent="0.3">
      <c r="B1180" s="22">
        <v>39530</v>
      </c>
      <c r="C1180" t="s">
        <v>6</v>
      </c>
      <c r="D1180">
        <v>2008</v>
      </c>
      <c r="E1180">
        <f>SUMIFS('Yİ-ÜFE AYLIK'!E:E,'Yİ-ÜFE AYLIK'!D:D,'Yİ-ÜFE GÜNLÜK'!D1180,'Yİ-ÜFE AYLIK'!C:C,'Yİ-ÜFE GÜNLÜK'!C1180)</f>
        <v>152.15839013713318</v>
      </c>
    </row>
    <row r="1181" spans="2:5" x14ac:dyDescent="0.3">
      <c r="B1181" s="22">
        <v>39531</v>
      </c>
      <c r="C1181" t="s">
        <v>6</v>
      </c>
      <c r="D1181">
        <v>2008</v>
      </c>
      <c r="E1181">
        <f>SUMIFS('Yİ-ÜFE AYLIK'!E:E,'Yİ-ÜFE AYLIK'!D:D,'Yİ-ÜFE GÜNLÜK'!D1181,'Yİ-ÜFE AYLIK'!C:C,'Yİ-ÜFE GÜNLÜK'!C1181)</f>
        <v>152.15839013713318</v>
      </c>
    </row>
    <row r="1182" spans="2:5" x14ac:dyDescent="0.3">
      <c r="B1182" s="22">
        <v>39532</v>
      </c>
      <c r="C1182" t="s">
        <v>6</v>
      </c>
      <c r="D1182">
        <v>2008</v>
      </c>
      <c r="E1182">
        <f>SUMIFS('Yİ-ÜFE AYLIK'!E:E,'Yİ-ÜFE AYLIK'!D:D,'Yİ-ÜFE GÜNLÜK'!D1182,'Yİ-ÜFE AYLIK'!C:C,'Yİ-ÜFE GÜNLÜK'!C1182)</f>
        <v>152.15839013713318</v>
      </c>
    </row>
    <row r="1183" spans="2:5" x14ac:dyDescent="0.3">
      <c r="B1183" s="22">
        <v>39533</v>
      </c>
      <c r="C1183" t="s">
        <v>6</v>
      </c>
      <c r="D1183">
        <v>2008</v>
      </c>
      <c r="E1183">
        <f>SUMIFS('Yİ-ÜFE AYLIK'!E:E,'Yİ-ÜFE AYLIK'!D:D,'Yİ-ÜFE GÜNLÜK'!D1183,'Yİ-ÜFE AYLIK'!C:C,'Yİ-ÜFE GÜNLÜK'!C1183)</f>
        <v>152.15839013713318</v>
      </c>
    </row>
    <row r="1184" spans="2:5" x14ac:dyDescent="0.3">
      <c r="B1184" s="22">
        <v>39534</v>
      </c>
      <c r="C1184" t="s">
        <v>6</v>
      </c>
      <c r="D1184">
        <v>2008</v>
      </c>
      <c r="E1184">
        <f>SUMIFS('Yİ-ÜFE AYLIK'!E:E,'Yİ-ÜFE AYLIK'!D:D,'Yİ-ÜFE GÜNLÜK'!D1184,'Yİ-ÜFE AYLIK'!C:C,'Yİ-ÜFE GÜNLÜK'!C1184)</f>
        <v>152.15839013713318</v>
      </c>
    </row>
    <row r="1185" spans="2:5" x14ac:dyDescent="0.3">
      <c r="B1185" s="22">
        <v>39535</v>
      </c>
      <c r="C1185" t="s">
        <v>6</v>
      </c>
      <c r="D1185">
        <v>2008</v>
      </c>
      <c r="E1185">
        <f>SUMIFS('Yİ-ÜFE AYLIK'!E:E,'Yİ-ÜFE AYLIK'!D:D,'Yİ-ÜFE GÜNLÜK'!D1185,'Yİ-ÜFE AYLIK'!C:C,'Yİ-ÜFE GÜNLÜK'!C1185)</f>
        <v>152.15839013713318</v>
      </c>
    </row>
    <row r="1186" spans="2:5" x14ac:dyDescent="0.3">
      <c r="B1186" s="22">
        <v>39536</v>
      </c>
      <c r="C1186" t="s">
        <v>6</v>
      </c>
      <c r="D1186">
        <v>2008</v>
      </c>
      <c r="E1186">
        <f>SUMIFS('Yİ-ÜFE AYLIK'!E:E,'Yİ-ÜFE AYLIK'!D:D,'Yİ-ÜFE GÜNLÜK'!D1186,'Yİ-ÜFE AYLIK'!C:C,'Yİ-ÜFE GÜNLÜK'!C1186)</f>
        <v>152.15839013713318</v>
      </c>
    </row>
    <row r="1187" spans="2:5" x14ac:dyDescent="0.3">
      <c r="B1187" s="22">
        <v>39537</v>
      </c>
      <c r="C1187" t="s">
        <v>6</v>
      </c>
      <c r="D1187">
        <v>2008</v>
      </c>
      <c r="E1187">
        <f>SUMIFS('Yİ-ÜFE AYLIK'!E:E,'Yİ-ÜFE AYLIK'!D:D,'Yİ-ÜFE GÜNLÜK'!D1187,'Yİ-ÜFE AYLIK'!C:C,'Yİ-ÜFE GÜNLÜK'!C1187)</f>
        <v>152.15839013713318</v>
      </c>
    </row>
    <row r="1188" spans="2:5" x14ac:dyDescent="0.3">
      <c r="B1188" s="22">
        <v>39538</v>
      </c>
      <c r="C1188" t="s">
        <v>6</v>
      </c>
      <c r="D1188">
        <v>2008</v>
      </c>
      <c r="E1188">
        <f>SUMIFS('Yİ-ÜFE AYLIK'!E:E,'Yİ-ÜFE AYLIK'!D:D,'Yİ-ÜFE GÜNLÜK'!D1188,'Yİ-ÜFE AYLIK'!C:C,'Yİ-ÜFE GÜNLÜK'!C1188)</f>
        <v>152.15839013713318</v>
      </c>
    </row>
    <row r="1189" spans="2:5" x14ac:dyDescent="0.3">
      <c r="B1189" s="22">
        <v>39539</v>
      </c>
      <c r="C1189" t="s">
        <v>7</v>
      </c>
      <c r="D1189">
        <v>2008</v>
      </c>
      <c r="E1189">
        <f>SUMIFS('Yİ-ÜFE AYLIK'!E:E,'Yİ-ÜFE AYLIK'!D:D,'Yİ-ÜFE GÜNLÜK'!D1189,'Yİ-ÜFE AYLIK'!C:C,'Yİ-ÜFE GÜNLÜK'!C1189)</f>
        <v>159.00264528521018</v>
      </c>
    </row>
    <row r="1190" spans="2:5" x14ac:dyDescent="0.3">
      <c r="B1190" s="22">
        <v>39540</v>
      </c>
      <c r="C1190" t="s">
        <v>7</v>
      </c>
      <c r="D1190">
        <v>2008</v>
      </c>
      <c r="E1190">
        <f>SUMIFS('Yİ-ÜFE AYLIK'!E:E,'Yİ-ÜFE AYLIK'!D:D,'Yİ-ÜFE GÜNLÜK'!D1190,'Yİ-ÜFE AYLIK'!C:C,'Yİ-ÜFE GÜNLÜK'!C1190)</f>
        <v>159.00264528521018</v>
      </c>
    </row>
    <row r="1191" spans="2:5" x14ac:dyDescent="0.3">
      <c r="B1191" s="22">
        <v>39541</v>
      </c>
      <c r="C1191" t="s">
        <v>7</v>
      </c>
      <c r="D1191">
        <v>2008</v>
      </c>
      <c r="E1191">
        <f>SUMIFS('Yİ-ÜFE AYLIK'!E:E,'Yİ-ÜFE AYLIK'!D:D,'Yİ-ÜFE GÜNLÜK'!D1191,'Yİ-ÜFE AYLIK'!C:C,'Yİ-ÜFE GÜNLÜK'!C1191)</f>
        <v>159.00264528521018</v>
      </c>
    </row>
    <row r="1192" spans="2:5" x14ac:dyDescent="0.3">
      <c r="B1192" s="22">
        <v>39542</v>
      </c>
      <c r="C1192" t="s">
        <v>7</v>
      </c>
      <c r="D1192">
        <v>2008</v>
      </c>
      <c r="E1192">
        <f>SUMIFS('Yİ-ÜFE AYLIK'!E:E,'Yİ-ÜFE AYLIK'!D:D,'Yİ-ÜFE GÜNLÜK'!D1192,'Yİ-ÜFE AYLIK'!C:C,'Yİ-ÜFE GÜNLÜK'!C1192)</f>
        <v>159.00264528521018</v>
      </c>
    </row>
    <row r="1193" spans="2:5" x14ac:dyDescent="0.3">
      <c r="B1193" s="22">
        <v>39543</v>
      </c>
      <c r="C1193" t="s">
        <v>7</v>
      </c>
      <c r="D1193">
        <v>2008</v>
      </c>
      <c r="E1193">
        <f>SUMIFS('Yİ-ÜFE AYLIK'!E:E,'Yİ-ÜFE AYLIK'!D:D,'Yİ-ÜFE GÜNLÜK'!D1193,'Yİ-ÜFE AYLIK'!C:C,'Yİ-ÜFE GÜNLÜK'!C1193)</f>
        <v>159.00264528521018</v>
      </c>
    </row>
    <row r="1194" spans="2:5" x14ac:dyDescent="0.3">
      <c r="B1194" s="22">
        <v>39544</v>
      </c>
      <c r="C1194" t="s">
        <v>7</v>
      </c>
      <c r="D1194">
        <v>2008</v>
      </c>
      <c r="E1194">
        <f>SUMIFS('Yİ-ÜFE AYLIK'!E:E,'Yİ-ÜFE AYLIK'!D:D,'Yİ-ÜFE GÜNLÜK'!D1194,'Yİ-ÜFE AYLIK'!C:C,'Yİ-ÜFE GÜNLÜK'!C1194)</f>
        <v>159.00264528521018</v>
      </c>
    </row>
    <row r="1195" spans="2:5" x14ac:dyDescent="0.3">
      <c r="B1195" s="22">
        <v>39545</v>
      </c>
      <c r="C1195" t="s">
        <v>7</v>
      </c>
      <c r="D1195">
        <v>2008</v>
      </c>
      <c r="E1195">
        <f>SUMIFS('Yİ-ÜFE AYLIK'!E:E,'Yİ-ÜFE AYLIK'!D:D,'Yİ-ÜFE GÜNLÜK'!D1195,'Yİ-ÜFE AYLIK'!C:C,'Yİ-ÜFE GÜNLÜK'!C1195)</f>
        <v>159.00264528521018</v>
      </c>
    </row>
    <row r="1196" spans="2:5" x14ac:dyDescent="0.3">
      <c r="B1196" s="22">
        <v>39546</v>
      </c>
      <c r="C1196" t="s">
        <v>7</v>
      </c>
      <c r="D1196">
        <v>2008</v>
      </c>
      <c r="E1196">
        <f>SUMIFS('Yİ-ÜFE AYLIK'!E:E,'Yİ-ÜFE AYLIK'!D:D,'Yİ-ÜFE GÜNLÜK'!D1196,'Yİ-ÜFE AYLIK'!C:C,'Yİ-ÜFE GÜNLÜK'!C1196)</f>
        <v>159.00264528521018</v>
      </c>
    </row>
    <row r="1197" spans="2:5" x14ac:dyDescent="0.3">
      <c r="B1197" s="22">
        <v>39547</v>
      </c>
      <c r="C1197" t="s">
        <v>7</v>
      </c>
      <c r="D1197">
        <v>2008</v>
      </c>
      <c r="E1197">
        <f>SUMIFS('Yİ-ÜFE AYLIK'!E:E,'Yİ-ÜFE AYLIK'!D:D,'Yİ-ÜFE GÜNLÜK'!D1197,'Yİ-ÜFE AYLIK'!C:C,'Yİ-ÜFE GÜNLÜK'!C1197)</f>
        <v>159.00264528521018</v>
      </c>
    </row>
    <row r="1198" spans="2:5" x14ac:dyDescent="0.3">
      <c r="B1198" s="22">
        <v>39548</v>
      </c>
      <c r="C1198" t="s">
        <v>7</v>
      </c>
      <c r="D1198">
        <v>2008</v>
      </c>
      <c r="E1198">
        <f>SUMIFS('Yİ-ÜFE AYLIK'!E:E,'Yİ-ÜFE AYLIK'!D:D,'Yİ-ÜFE GÜNLÜK'!D1198,'Yİ-ÜFE AYLIK'!C:C,'Yİ-ÜFE GÜNLÜK'!C1198)</f>
        <v>159.00264528521018</v>
      </c>
    </row>
    <row r="1199" spans="2:5" x14ac:dyDescent="0.3">
      <c r="B1199" s="22">
        <v>39549</v>
      </c>
      <c r="C1199" t="s">
        <v>7</v>
      </c>
      <c r="D1199">
        <v>2008</v>
      </c>
      <c r="E1199">
        <f>SUMIFS('Yİ-ÜFE AYLIK'!E:E,'Yİ-ÜFE AYLIK'!D:D,'Yİ-ÜFE GÜNLÜK'!D1199,'Yİ-ÜFE AYLIK'!C:C,'Yİ-ÜFE GÜNLÜK'!C1199)</f>
        <v>159.00264528521018</v>
      </c>
    </row>
    <row r="1200" spans="2:5" x14ac:dyDescent="0.3">
      <c r="B1200" s="22">
        <v>39550</v>
      </c>
      <c r="C1200" t="s">
        <v>7</v>
      </c>
      <c r="D1200">
        <v>2008</v>
      </c>
      <c r="E1200">
        <f>SUMIFS('Yİ-ÜFE AYLIK'!E:E,'Yİ-ÜFE AYLIK'!D:D,'Yİ-ÜFE GÜNLÜK'!D1200,'Yİ-ÜFE AYLIK'!C:C,'Yİ-ÜFE GÜNLÜK'!C1200)</f>
        <v>159.00264528521018</v>
      </c>
    </row>
    <row r="1201" spans="2:5" x14ac:dyDescent="0.3">
      <c r="B1201" s="22">
        <v>39551</v>
      </c>
      <c r="C1201" t="s">
        <v>7</v>
      </c>
      <c r="D1201">
        <v>2008</v>
      </c>
      <c r="E1201">
        <f>SUMIFS('Yİ-ÜFE AYLIK'!E:E,'Yİ-ÜFE AYLIK'!D:D,'Yİ-ÜFE GÜNLÜK'!D1201,'Yİ-ÜFE AYLIK'!C:C,'Yİ-ÜFE GÜNLÜK'!C1201)</f>
        <v>159.00264528521018</v>
      </c>
    </row>
    <row r="1202" spans="2:5" x14ac:dyDescent="0.3">
      <c r="B1202" s="22">
        <v>39552</v>
      </c>
      <c r="C1202" t="s">
        <v>7</v>
      </c>
      <c r="D1202">
        <v>2008</v>
      </c>
      <c r="E1202">
        <f>SUMIFS('Yİ-ÜFE AYLIK'!E:E,'Yİ-ÜFE AYLIK'!D:D,'Yİ-ÜFE GÜNLÜK'!D1202,'Yİ-ÜFE AYLIK'!C:C,'Yİ-ÜFE GÜNLÜK'!C1202)</f>
        <v>159.00264528521018</v>
      </c>
    </row>
    <row r="1203" spans="2:5" x14ac:dyDescent="0.3">
      <c r="B1203" s="22">
        <v>39553</v>
      </c>
      <c r="C1203" t="s">
        <v>7</v>
      </c>
      <c r="D1203">
        <v>2008</v>
      </c>
      <c r="E1203">
        <f>SUMIFS('Yİ-ÜFE AYLIK'!E:E,'Yİ-ÜFE AYLIK'!D:D,'Yİ-ÜFE GÜNLÜK'!D1203,'Yİ-ÜFE AYLIK'!C:C,'Yİ-ÜFE GÜNLÜK'!C1203)</f>
        <v>159.00264528521018</v>
      </c>
    </row>
    <row r="1204" spans="2:5" x14ac:dyDescent="0.3">
      <c r="B1204" s="22">
        <v>39554</v>
      </c>
      <c r="C1204" t="s">
        <v>7</v>
      </c>
      <c r="D1204">
        <v>2008</v>
      </c>
      <c r="E1204">
        <f>SUMIFS('Yİ-ÜFE AYLIK'!E:E,'Yİ-ÜFE AYLIK'!D:D,'Yİ-ÜFE GÜNLÜK'!D1204,'Yİ-ÜFE AYLIK'!C:C,'Yİ-ÜFE GÜNLÜK'!C1204)</f>
        <v>159.00264528521018</v>
      </c>
    </row>
    <row r="1205" spans="2:5" x14ac:dyDescent="0.3">
      <c r="B1205" s="22">
        <v>39555</v>
      </c>
      <c r="C1205" t="s">
        <v>7</v>
      </c>
      <c r="D1205">
        <v>2008</v>
      </c>
      <c r="E1205">
        <f>SUMIFS('Yİ-ÜFE AYLIK'!E:E,'Yİ-ÜFE AYLIK'!D:D,'Yİ-ÜFE GÜNLÜK'!D1205,'Yİ-ÜFE AYLIK'!C:C,'Yİ-ÜFE GÜNLÜK'!C1205)</f>
        <v>159.00264528521018</v>
      </c>
    </row>
    <row r="1206" spans="2:5" x14ac:dyDescent="0.3">
      <c r="B1206" s="22">
        <v>39556</v>
      </c>
      <c r="C1206" t="s">
        <v>7</v>
      </c>
      <c r="D1206">
        <v>2008</v>
      </c>
      <c r="E1206">
        <f>SUMIFS('Yİ-ÜFE AYLIK'!E:E,'Yİ-ÜFE AYLIK'!D:D,'Yİ-ÜFE GÜNLÜK'!D1206,'Yİ-ÜFE AYLIK'!C:C,'Yİ-ÜFE GÜNLÜK'!C1206)</f>
        <v>159.00264528521018</v>
      </c>
    </row>
    <row r="1207" spans="2:5" x14ac:dyDescent="0.3">
      <c r="B1207" s="22">
        <v>39557</v>
      </c>
      <c r="C1207" t="s">
        <v>7</v>
      </c>
      <c r="D1207">
        <v>2008</v>
      </c>
      <c r="E1207">
        <f>SUMIFS('Yİ-ÜFE AYLIK'!E:E,'Yİ-ÜFE AYLIK'!D:D,'Yİ-ÜFE GÜNLÜK'!D1207,'Yİ-ÜFE AYLIK'!C:C,'Yİ-ÜFE GÜNLÜK'!C1207)</f>
        <v>159.00264528521018</v>
      </c>
    </row>
    <row r="1208" spans="2:5" x14ac:dyDescent="0.3">
      <c r="B1208" s="22">
        <v>39558</v>
      </c>
      <c r="C1208" t="s">
        <v>7</v>
      </c>
      <c r="D1208">
        <v>2008</v>
      </c>
      <c r="E1208">
        <f>SUMIFS('Yİ-ÜFE AYLIK'!E:E,'Yİ-ÜFE AYLIK'!D:D,'Yİ-ÜFE GÜNLÜK'!D1208,'Yİ-ÜFE AYLIK'!C:C,'Yİ-ÜFE GÜNLÜK'!C1208)</f>
        <v>159.00264528521018</v>
      </c>
    </row>
    <row r="1209" spans="2:5" x14ac:dyDescent="0.3">
      <c r="B1209" s="22">
        <v>39559</v>
      </c>
      <c r="C1209" t="s">
        <v>7</v>
      </c>
      <c r="D1209">
        <v>2008</v>
      </c>
      <c r="E1209">
        <f>SUMIFS('Yİ-ÜFE AYLIK'!E:E,'Yİ-ÜFE AYLIK'!D:D,'Yİ-ÜFE GÜNLÜK'!D1209,'Yİ-ÜFE AYLIK'!C:C,'Yİ-ÜFE GÜNLÜK'!C1209)</f>
        <v>159.00264528521018</v>
      </c>
    </row>
    <row r="1210" spans="2:5" x14ac:dyDescent="0.3">
      <c r="B1210" s="22">
        <v>39560</v>
      </c>
      <c r="C1210" t="s">
        <v>7</v>
      </c>
      <c r="D1210">
        <v>2008</v>
      </c>
      <c r="E1210">
        <f>SUMIFS('Yİ-ÜFE AYLIK'!E:E,'Yİ-ÜFE AYLIK'!D:D,'Yİ-ÜFE GÜNLÜK'!D1210,'Yİ-ÜFE AYLIK'!C:C,'Yİ-ÜFE GÜNLÜK'!C1210)</f>
        <v>159.00264528521018</v>
      </c>
    </row>
    <row r="1211" spans="2:5" x14ac:dyDescent="0.3">
      <c r="B1211" s="22">
        <v>39561</v>
      </c>
      <c r="C1211" t="s">
        <v>7</v>
      </c>
      <c r="D1211">
        <v>2008</v>
      </c>
      <c r="E1211">
        <f>SUMIFS('Yİ-ÜFE AYLIK'!E:E,'Yİ-ÜFE AYLIK'!D:D,'Yİ-ÜFE GÜNLÜK'!D1211,'Yİ-ÜFE AYLIK'!C:C,'Yİ-ÜFE GÜNLÜK'!C1211)</f>
        <v>159.00264528521018</v>
      </c>
    </row>
    <row r="1212" spans="2:5" x14ac:dyDescent="0.3">
      <c r="B1212" s="22">
        <v>39562</v>
      </c>
      <c r="C1212" t="s">
        <v>7</v>
      </c>
      <c r="D1212">
        <v>2008</v>
      </c>
      <c r="E1212">
        <f>SUMIFS('Yİ-ÜFE AYLIK'!E:E,'Yİ-ÜFE AYLIK'!D:D,'Yİ-ÜFE GÜNLÜK'!D1212,'Yİ-ÜFE AYLIK'!C:C,'Yİ-ÜFE GÜNLÜK'!C1212)</f>
        <v>159.00264528521018</v>
      </c>
    </row>
    <row r="1213" spans="2:5" x14ac:dyDescent="0.3">
      <c r="B1213" s="22">
        <v>39563</v>
      </c>
      <c r="C1213" t="s">
        <v>7</v>
      </c>
      <c r="D1213">
        <v>2008</v>
      </c>
      <c r="E1213">
        <f>SUMIFS('Yİ-ÜFE AYLIK'!E:E,'Yİ-ÜFE AYLIK'!D:D,'Yİ-ÜFE GÜNLÜK'!D1213,'Yİ-ÜFE AYLIK'!C:C,'Yİ-ÜFE GÜNLÜK'!C1213)</f>
        <v>159.00264528521018</v>
      </c>
    </row>
    <row r="1214" spans="2:5" x14ac:dyDescent="0.3">
      <c r="B1214" s="22">
        <v>39564</v>
      </c>
      <c r="C1214" t="s">
        <v>7</v>
      </c>
      <c r="D1214">
        <v>2008</v>
      </c>
      <c r="E1214">
        <f>SUMIFS('Yİ-ÜFE AYLIK'!E:E,'Yİ-ÜFE AYLIK'!D:D,'Yİ-ÜFE GÜNLÜK'!D1214,'Yİ-ÜFE AYLIK'!C:C,'Yİ-ÜFE GÜNLÜK'!C1214)</f>
        <v>159.00264528521018</v>
      </c>
    </row>
    <row r="1215" spans="2:5" x14ac:dyDescent="0.3">
      <c r="B1215" s="22">
        <v>39565</v>
      </c>
      <c r="C1215" t="s">
        <v>7</v>
      </c>
      <c r="D1215">
        <v>2008</v>
      </c>
      <c r="E1215">
        <f>SUMIFS('Yİ-ÜFE AYLIK'!E:E,'Yİ-ÜFE AYLIK'!D:D,'Yİ-ÜFE GÜNLÜK'!D1215,'Yİ-ÜFE AYLIK'!C:C,'Yİ-ÜFE GÜNLÜK'!C1215)</f>
        <v>159.00264528521018</v>
      </c>
    </row>
    <row r="1216" spans="2:5" x14ac:dyDescent="0.3">
      <c r="B1216" s="22">
        <v>39566</v>
      </c>
      <c r="C1216" t="s">
        <v>7</v>
      </c>
      <c r="D1216">
        <v>2008</v>
      </c>
      <c r="E1216">
        <f>SUMIFS('Yİ-ÜFE AYLIK'!E:E,'Yİ-ÜFE AYLIK'!D:D,'Yİ-ÜFE GÜNLÜK'!D1216,'Yİ-ÜFE AYLIK'!C:C,'Yİ-ÜFE GÜNLÜK'!C1216)</f>
        <v>159.00264528521018</v>
      </c>
    </row>
    <row r="1217" spans="2:5" x14ac:dyDescent="0.3">
      <c r="B1217" s="22">
        <v>39567</v>
      </c>
      <c r="C1217" t="s">
        <v>7</v>
      </c>
      <c r="D1217">
        <v>2008</v>
      </c>
      <c r="E1217">
        <f>SUMIFS('Yİ-ÜFE AYLIK'!E:E,'Yİ-ÜFE AYLIK'!D:D,'Yİ-ÜFE GÜNLÜK'!D1217,'Yİ-ÜFE AYLIK'!C:C,'Yİ-ÜFE GÜNLÜK'!C1217)</f>
        <v>159.00264528521018</v>
      </c>
    </row>
    <row r="1218" spans="2:5" x14ac:dyDescent="0.3">
      <c r="B1218" s="22">
        <v>39568</v>
      </c>
      <c r="C1218" t="s">
        <v>7</v>
      </c>
      <c r="D1218">
        <v>2008</v>
      </c>
      <c r="E1218">
        <f>SUMIFS('Yİ-ÜFE AYLIK'!E:E,'Yİ-ÜFE AYLIK'!D:D,'Yİ-ÜFE GÜNLÜK'!D1218,'Yİ-ÜFE AYLIK'!C:C,'Yİ-ÜFE GÜNLÜK'!C1218)</f>
        <v>159.00264528521018</v>
      </c>
    </row>
    <row r="1219" spans="2:5" x14ac:dyDescent="0.3">
      <c r="B1219" s="22">
        <v>39569</v>
      </c>
      <c r="C1219" t="s">
        <v>8</v>
      </c>
      <c r="D1219">
        <v>2008</v>
      </c>
      <c r="E1219">
        <f>SUMIFS('Yİ-ÜFE AYLIK'!E:E,'Yİ-ÜFE AYLIK'!D:D,'Yİ-ÜFE GÜNLÜK'!D1219,'Yİ-ÜFE AYLIK'!C:C,'Yİ-ÜFE GÜNLÜK'!C1219)</f>
        <v>162.37029615401798</v>
      </c>
    </row>
    <row r="1220" spans="2:5" x14ac:dyDescent="0.3">
      <c r="B1220" s="22">
        <v>39570</v>
      </c>
      <c r="C1220" t="s">
        <v>8</v>
      </c>
      <c r="D1220">
        <v>2008</v>
      </c>
      <c r="E1220">
        <f>SUMIFS('Yİ-ÜFE AYLIK'!E:E,'Yİ-ÜFE AYLIK'!D:D,'Yİ-ÜFE GÜNLÜK'!D1220,'Yİ-ÜFE AYLIK'!C:C,'Yİ-ÜFE GÜNLÜK'!C1220)</f>
        <v>162.37029615401798</v>
      </c>
    </row>
    <row r="1221" spans="2:5" x14ac:dyDescent="0.3">
      <c r="B1221" s="22">
        <v>39571</v>
      </c>
      <c r="C1221" t="s">
        <v>8</v>
      </c>
      <c r="D1221">
        <v>2008</v>
      </c>
      <c r="E1221">
        <f>SUMIFS('Yİ-ÜFE AYLIK'!E:E,'Yİ-ÜFE AYLIK'!D:D,'Yİ-ÜFE GÜNLÜK'!D1221,'Yİ-ÜFE AYLIK'!C:C,'Yİ-ÜFE GÜNLÜK'!C1221)</f>
        <v>162.37029615401798</v>
      </c>
    </row>
    <row r="1222" spans="2:5" x14ac:dyDescent="0.3">
      <c r="B1222" s="22">
        <v>39572</v>
      </c>
      <c r="C1222" t="s">
        <v>8</v>
      </c>
      <c r="D1222">
        <v>2008</v>
      </c>
      <c r="E1222">
        <f>SUMIFS('Yİ-ÜFE AYLIK'!E:E,'Yİ-ÜFE AYLIK'!D:D,'Yİ-ÜFE GÜNLÜK'!D1222,'Yİ-ÜFE AYLIK'!C:C,'Yİ-ÜFE GÜNLÜK'!C1222)</f>
        <v>162.37029615401798</v>
      </c>
    </row>
    <row r="1223" spans="2:5" x14ac:dyDescent="0.3">
      <c r="B1223" s="22">
        <v>39573</v>
      </c>
      <c r="C1223" t="s">
        <v>8</v>
      </c>
      <c r="D1223">
        <v>2008</v>
      </c>
      <c r="E1223">
        <f>SUMIFS('Yİ-ÜFE AYLIK'!E:E,'Yİ-ÜFE AYLIK'!D:D,'Yİ-ÜFE GÜNLÜK'!D1223,'Yİ-ÜFE AYLIK'!C:C,'Yİ-ÜFE GÜNLÜK'!C1223)</f>
        <v>162.37029615401798</v>
      </c>
    </row>
    <row r="1224" spans="2:5" x14ac:dyDescent="0.3">
      <c r="B1224" s="22">
        <v>39574</v>
      </c>
      <c r="C1224" t="s">
        <v>8</v>
      </c>
      <c r="D1224">
        <v>2008</v>
      </c>
      <c r="E1224">
        <f>SUMIFS('Yİ-ÜFE AYLIK'!E:E,'Yİ-ÜFE AYLIK'!D:D,'Yİ-ÜFE GÜNLÜK'!D1224,'Yİ-ÜFE AYLIK'!C:C,'Yİ-ÜFE GÜNLÜK'!C1224)</f>
        <v>162.37029615401798</v>
      </c>
    </row>
    <row r="1225" spans="2:5" x14ac:dyDescent="0.3">
      <c r="B1225" s="22">
        <v>39575</v>
      </c>
      <c r="C1225" t="s">
        <v>8</v>
      </c>
      <c r="D1225">
        <v>2008</v>
      </c>
      <c r="E1225">
        <f>SUMIFS('Yİ-ÜFE AYLIK'!E:E,'Yİ-ÜFE AYLIK'!D:D,'Yİ-ÜFE GÜNLÜK'!D1225,'Yİ-ÜFE AYLIK'!C:C,'Yİ-ÜFE GÜNLÜK'!C1225)</f>
        <v>162.37029615401798</v>
      </c>
    </row>
    <row r="1226" spans="2:5" x14ac:dyDescent="0.3">
      <c r="B1226" s="22">
        <v>39576</v>
      </c>
      <c r="C1226" t="s">
        <v>8</v>
      </c>
      <c r="D1226">
        <v>2008</v>
      </c>
      <c r="E1226">
        <f>SUMIFS('Yİ-ÜFE AYLIK'!E:E,'Yİ-ÜFE AYLIK'!D:D,'Yİ-ÜFE GÜNLÜK'!D1226,'Yİ-ÜFE AYLIK'!C:C,'Yİ-ÜFE GÜNLÜK'!C1226)</f>
        <v>162.37029615401798</v>
      </c>
    </row>
    <row r="1227" spans="2:5" x14ac:dyDescent="0.3">
      <c r="B1227" s="22">
        <v>39577</v>
      </c>
      <c r="C1227" t="s">
        <v>8</v>
      </c>
      <c r="D1227">
        <v>2008</v>
      </c>
      <c r="E1227">
        <f>SUMIFS('Yİ-ÜFE AYLIK'!E:E,'Yİ-ÜFE AYLIK'!D:D,'Yİ-ÜFE GÜNLÜK'!D1227,'Yİ-ÜFE AYLIK'!C:C,'Yİ-ÜFE GÜNLÜK'!C1227)</f>
        <v>162.37029615401798</v>
      </c>
    </row>
    <row r="1228" spans="2:5" x14ac:dyDescent="0.3">
      <c r="B1228" s="22">
        <v>39578</v>
      </c>
      <c r="C1228" t="s">
        <v>8</v>
      </c>
      <c r="D1228">
        <v>2008</v>
      </c>
      <c r="E1228">
        <f>SUMIFS('Yİ-ÜFE AYLIK'!E:E,'Yİ-ÜFE AYLIK'!D:D,'Yİ-ÜFE GÜNLÜK'!D1228,'Yİ-ÜFE AYLIK'!C:C,'Yİ-ÜFE GÜNLÜK'!C1228)</f>
        <v>162.37029615401798</v>
      </c>
    </row>
    <row r="1229" spans="2:5" x14ac:dyDescent="0.3">
      <c r="B1229" s="22">
        <v>39579</v>
      </c>
      <c r="C1229" t="s">
        <v>8</v>
      </c>
      <c r="D1229">
        <v>2008</v>
      </c>
      <c r="E1229">
        <f>SUMIFS('Yİ-ÜFE AYLIK'!E:E,'Yİ-ÜFE AYLIK'!D:D,'Yİ-ÜFE GÜNLÜK'!D1229,'Yİ-ÜFE AYLIK'!C:C,'Yİ-ÜFE GÜNLÜK'!C1229)</f>
        <v>162.37029615401798</v>
      </c>
    </row>
    <row r="1230" spans="2:5" x14ac:dyDescent="0.3">
      <c r="B1230" s="22">
        <v>39580</v>
      </c>
      <c r="C1230" t="s">
        <v>8</v>
      </c>
      <c r="D1230">
        <v>2008</v>
      </c>
      <c r="E1230">
        <f>SUMIFS('Yİ-ÜFE AYLIK'!E:E,'Yİ-ÜFE AYLIK'!D:D,'Yİ-ÜFE GÜNLÜK'!D1230,'Yİ-ÜFE AYLIK'!C:C,'Yİ-ÜFE GÜNLÜK'!C1230)</f>
        <v>162.37029615401798</v>
      </c>
    </row>
    <row r="1231" spans="2:5" x14ac:dyDescent="0.3">
      <c r="B1231" s="22">
        <v>39581</v>
      </c>
      <c r="C1231" t="s">
        <v>8</v>
      </c>
      <c r="D1231">
        <v>2008</v>
      </c>
      <c r="E1231">
        <f>SUMIFS('Yİ-ÜFE AYLIK'!E:E,'Yİ-ÜFE AYLIK'!D:D,'Yİ-ÜFE GÜNLÜK'!D1231,'Yİ-ÜFE AYLIK'!C:C,'Yİ-ÜFE GÜNLÜK'!C1231)</f>
        <v>162.37029615401798</v>
      </c>
    </row>
    <row r="1232" spans="2:5" x14ac:dyDescent="0.3">
      <c r="B1232" s="22">
        <v>39582</v>
      </c>
      <c r="C1232" t="s">
        <v>8</v>
      </c>
      <c r="D1232">
        <v>2008</v>
      </c>
      <c r="E1232">
        <f>SUMIFS('Yİ-ÜFE AYLIK'!E:E,'Yİ-ÜFE AYLIK'!D:D,'Yİ-ÜFE GÜNLÜK'!D1232,'Yİ-ÜFE AYLIK'!C:C,'Yİ-ÜFE GÜNLÜK'!C1232)</f>
        <v>162.37029615401798</v>
      </c>
    </row>
    <row r="1233" spans="2:5" x14ac:dyDescent="0.3">
      <c r="B1233" s="22">
        <v>39583</v>
      </c>
      <c r="C1233" t="s">
        <v>8</v>
      </c>
      <c r="D1233">
        <v>2008</v>
      </c>
      <c r="E1233">
        <f>SUMIFS('Yİ-ÜFE AYLIK'!E:E,'Yİ-ÜFE AYLIK'!D:D,'Yİ-ÜFE GÜNLÜK'!D1233,'Yİ-ÜFE AYLIK'!C:C,'Yİ-ÜFE GÜNLÜK'!C1233)</f>
        <v>162.37029615401798</v>
      </c>
    </row>
    <row r="1234" spans="2:5" x14ac:dyDescent="0.3">
      <c r="B1234" s="22">
        <v>39584</v>
      </c>
      <c r="C1234" t="s">
        <v>8</v>
      </c>
      <c r="D1234">
        <v>2008</v>
      </c>
      <c r="E1234">
        <f>SUMIFS('Yİ-ÜFE AYLIK'!E:E,'Yİ-ÜFE AYLIK'!D:D,'Yİ-ÜFE GÜNLÜK'!D1234,'Yİ-ÜFE AYLIK'!C:C,'Yİ-ÜFE GÜNLÜK'!C1234)</f>
        <v>162.37029615401798</v>
      </c>
    </row>
    <row r="1235" spans="2:5" x14ac:dyDescent="0.3">
      <c r="B1235" s="22">
        <v>39585</v>
      </c>
      <c r="C1235" t="s">
        <v>8</v>
      </c>
      <c r="D1235">
        <v>2008</v>
      </c>
      <c r="E1235">
        <f>SUMIFS('Yİ-ÜFE AYLIK'!E:E,'Yİ-ÜFE AYLIK'!D:D,'Yİ-ÜFE GÜNLÜK'!D1235,'Yİ-ÜFE AYLIK'!C:C,'Yİ-ÜFE GÜNLÜK'!C1235)</f>
        <v>162.37029615401798</v>
      </c>
    </row>
    <row r="1236" spans="2:5" x14ac:dyDescent="0.3">
      <c r="B1236" s="22">
        <v>39586</v>
      </c>
      <c r="C1236" t="s">
        <v>8</v>
      </c>
      <c r="D1236">
        <v>2008</v>
      </c>
      <c r="E1236">
        <f>SUMIFS('Yİ-ÜFE AYLIK'!E:E,'Yİ-ÜFE AYLIK'!D:D,'Yİ-ÜFE GÜNLÜK'!D1236,'Yİ-ÜFE AYLIK'!C:C,'Yİ-ÜFE GÜNLÜK'!C1236)</f>
        <v>162.37029615401798</v>
      </c>
    </row>
    <row r="1237" spans="2:5" x14ac:dyDescent="0.3">
      <c r="B1237" s="22">
        <v>39587</v>
      </c>
      <c r="C1237" t="s">
        <v>8</v>
      </c>
      <c r="D1237">
        <v>2008</v>
      </c>
      <c r="E1237">
        <f>SUMIFS('Yİ-ÜFE AYLIK'!E:E,'Yİ-ÜFE AYLIK'!D:D,'Yİ-ÜFE GÜNLÜK'!D1237,'Yİ-ÜFE AYLIK'!C:C,'Yİ-ÜFE GÜNLÜK'!C1237)</f>
        <v>162.37029615401798</v>
      </c>
    </row>
    <row r="1238" spans="2:5" x14ac:dyDescent="0.3">
      <c r="B1238" s="22">
        <v>39588</v>
      </c>
      <c r="C1238" t="s">
        <v>8</v>
      </c>
      <c r="D1238">
        <v>2008</v>
      </c>
      <c r="E1238">
        <f>SUMIFS('Yİ-ÜFE AYLIK'!E:E,'Yİ-ÜFE AYLIK'!D:D,'Yİ-ÜFE GÜNLÜK'!D1238,'Yİ-ÜFE AYLIK'!C:C,'Yİ-ÜFE GÜNLÜK'!C1238)</f>
        <v>162.37029615401798</v>
      </c>
    </row>
    <row r="1239" spans="2:5" x14ac:dyDescent="0.3">
      <c r="B1239" s="22">
        <v>39589</v>
      </c>
      <c r="C1239" t="s">
        <v>8</v>
      </c>
      <c r="D1239">
        <v>2008</v>
      </c>
      <c r="E1239">
        <f>SUMIFS('Yİ-ÜFE AYLIK'!E:E,'Yİ-ÜFE AYLIK'!D:D,'Yİ-ÜFE GÜNLÜK'!D1239,'Yİ-ÜFE AYLIK'!C:C,'Yİ-ÜFE GÜNLÜK'!C1239)</f>
        <v>162.37029615401798</v>
      </c>
    </row>
    <row r="1240" spans="2:5" x14ac:dyDescent="0.3">
      <c r="B1240" s="22">
        <v>39590</v>
      </c>
      <c r="C1240" t="s">
        <v>8</v>
      </c>
      <c r="D1240">
        <v>2008</v>
      </c>
      <c r="E1240">
        <f>SUMIFS('Yİ-ÜFE AYLIK'!E:E,'Yİ-ÜFE AYLIK'!D:D,'Yİ-ÜFE GÜNLÜK'!D1240,'Yİ-ÜFE AYLIK'!C:C,'Yİ-ÜFE GÜNLÜK'!C1240)</f>
        <v>162.37029615401798</v>
      </c>
    </row>
    <row r="1241" spans="2:5" x14ac:dyDescent="0.3">
      <c r="B1241" s="22">
        <v>39591</v>
      </c>
      <c r="C1241" t="s">
        <v>8</v>
      </c>
      <c r="D1241">
        <v>2008</v>
      </c>
      <c r="E1241">
        <f>SUMIFS('Yİ-ÜFE AYLIK'!E:E,'Yİ-ÜFE AYLIK'!D:D,'Yİ-ÜFE GÜNLÜK'!D1241,'Yİ-ÜFE AYLIK'!C:C,'Yİ-ÜFE GÜNLÜK'!C1241)</f>
        <v>162.37029615401798</v>
      </c>
    </row>
    <row r="1242" spans="2:5" x14ac:dyDescent="0.3">
      <c r="B1242" s="22">
        <v>39592</v>
      </c>
      <c r="C1242" t="s">
        <v>8</v>
      </c>
      <c r="D1242">
        <v>2008</v>
      </c>
      <c r="E1242">
        <f>SUMIFS('Yİ-ÜFE AYLIK'!E:E,'Yİ-ÜFE AYLIK'!D:D,'Yİ-ÜFE GÜNLÜK'!D1242,'Yİ-ÜFE AYLIK'!C:C,'Yİ-ÜFE GÜNLÜK'!C1242)</f>
        <v>162.37029615401798</v>
      </c>
    </row>
    <row r="1243" spans="2:5" x14ac:dyDescent="0.3">
      <c r="B1243" s="22">
        <v>39593</v>
      </c>
      <c r="C1243" t="s">
        <v>8</v>
      </c>
      <c r="D1243">
        <v>2008</v>
      </c>
      <c r="E1243">
        <f>SUMIFS('Yİ-ÜFE AYLIK'!E:E,'Yİ-ÜFE AYLIK'!D:D,'Yİ-ÜFE GÜNLÜK'!D1243,'Yİ-ÜFE AYLIK'!C:C,'Yİ-ÜFE GÜNLÜK'!C1243)</f>
        <v>162.37029615401798</v>
      </c>
    </row>
    <row r="1244" spans="2:5" x14ac:dyDescent="0.3">
      <c r="B1244" s="22">
        <v>39594</v>
      </c>
      <c r="C1244" t="s">
        <v>8</v>
      </c>
      <c r="D1244">
        <v>2008</v>
      </c>
      <c r="E1244">
        <f>SUMIFS('Yİ-ÜFE AYLIK'!E:E,'Yİ-ÜFE AYLIK'!D:D,'Yİ-ÜFE GÜNLÜK'!D1244,'Yİ-ÜFE AYLIK'!C:C,'Yİ-ÜFE GÜNLÜK'!C1244)</f>
        <v>162.37029615401798</v>
      </c>
    </row>
    <row r="1245" spans="2:5" x14ac:dyDescent="0.3">
      <c r="B1245" s="22">
        <v>39595</v>
      </c>
      <c r="C1245" t="s">
        <v>8</v>
      </c>
      <c r="D1245">
        <v>2008</v>
      </c>
      <c r="E1245">
        <f>SUMIFS('Yİ-ÜFE AYLIK'!E:E,'Yİ-ÜFE AYLIK'!D:D,'Yİ-ÜFE GÜNLÜK'!D1245,'Yİ-ÜFE AYLIK'!C:C,'Yİ-ÜFE GÜNLÜK'!C1245)</f>
        <v>162.37029615401798</v>
      </c>
    </row>
    <row r="1246" spans="2:5" x14ac:dyDescent="0.3">
      <c r="B1246" s="22">
        <v>39596</v>
      </c>
      <c r="C1246" t="s">
        <v>8</v>
      </c>
      <c r="D1246">
        <v>2008</v>
      </c>
      <c r="E1246">
        <f>SUMIFS('Yİ-ÜFE AYLIK'!E:E,'Yİ-ÜFE AYLIK'!D:D,'Yİ-ÜFE GÜNLÜK'!D1246,'Yİ-ÜFE AYLIK'!C:C,'Yİ-ÜFE GÜNLÜK'!C1246)</f>
        <v>162.37029615401798</v>
      </c>
    </row>
    <row r="1247" spans="2:5" x14ac:dyDescent="0.3">
      <c r="B1247" s="22">
        <v>39597</v>
      </c>
      <c r="C1247" t="s">
        <v>8</v>
      </c>
      <c r="D1247">
        <v>2008</v>
      </c>
      <c r="E1247">
        <f>SUMIFS('Yİ-ÜFE AYLIK'!E:E,'Yİ-ÜFE AYLIK'!D:D,'Yİ-ÜFE GÜNLÜK'!D1247,'Yİ-ÜFE AYLIK'!C:C,'Yİ-ÜFE GÜNLÜK'!C1247)</f>
        <v>162.37029615401798</v>
      </c>
    </row>
    <row r="1248" spans="2:5" x14ac:dyDescent="0.3">
      <c r="B1248" s="22">
        <v>39598</v>
      </c>
      <c r="C1248" t="s">
        <v>8</v>
      </c>
      <c r="D1248">
        <v>2008</v>
      </c>
      <c r="E1248">
        <f>SUMIFS('Yİ-ÜFE AYLIK'!E:E,'Yİ-ÜFE AYLIK'!D:D,'Yİ-ÜFE GÜNLÜK'!D1248,'Yİ-ÜFE AYLIK'!C:C,'Yİ-ÜFE GÜNLÜK'!C1248)</f>
        <v>162.37029615401798</v>
      </c>
    </row>
    <row r="1249" spans="2:5" x14ac:dyDescent="0.3">
      <c r="B1249" s="22">
        <v>39599</v>
      </c>
      <c r="C1249" t="s">
        <v>8</v>
      </c>
      <c r="D1249">
        <v>2008</v>
      </c>
      <c r="E1249">
        <f>SUMIFS('Yİ-ÜFE AYLIK'!E:E,'Yİ-ÜFE AYLIK'!D:D,'Yİ-ÜFE GÜNLÜK'!D1249,'Yİ-ÜFE AYLIK'!C:C,'Yİ-ÜFE GÜNLÜK'!C1249)</f>
        <v>162.37029615401798</v>
      </c>
    </row>
    <row r="1250" spans="2:5" x14ac:dyDescent="0.3">
      <c r="B1250" s="22">
        <v>39600</v>
      </c>
      <c r="C1250" t="s">
        <v>9</v>
      </c>
      <c r="D1250">
        <v>2008</v>
      </c>
      <c r="E1250">
        <f>SUMIFS('Yİ-ÜFE AYLIK'!E:E,'Yİ-ÜFE AYLIK'!D:D,'Yİ-ÜFE GÜNLÜK'!D1250,'Yİ-ÜFE AYLIK'!C:C,'Yİ-ÜFE GÜNLÜK'!C1250)</f>
        <v>162.89525349533213</v>
      </c>
    </row>
    <row r="1251" spans="2:5" x14ac:dyDescent="0.3">
      <c r="B1251" s="22">
        <v>39601</v>
      </c>
      <c r="C1251" t="s">
        <v>9</v>
      </c>
      <c r="D1251">
        <v>2008</v>
      </c>
      <c r="E1251">
        <f>SUMIFS('Yİ-ÜFE AYLIK'!E:E,'Yİ-ÜFE AYLIK'!D:D,'Yİ-ÜFE GÜNLÜK'!D1251,'Yİ-ÜFE AYLIK'!C:C,'Yİ-ÜFE GÜNLÜK'!C1251)</f>
        <v>162.89525349533213</v>
      </c>
    </row>
    <row r="1252" spans="2:5" x14ac:dyDescent="0.3">
      <c r="B1252" s="22">
        <v>39602</v>
      </c>
      <c r="C1252" t="s">
        <v>9</v>
      </c>
      <c r="D1252">
        <v>2008</v>
      </c>
      <c r="E1252">
        <f>SUMIFS('Yİ-ÜFE AYLIK'!E:E,'Yİ-ÜFE AYLIK'!D:D,'Yİ-ÜFE GÜNLÜK'!D1252,'Yİ-ÜFE AYLIK'!C:C,'Yİ-ÜFE GÜNLÜK'!C1252)</f>
        <v>162.89525349533213</v>
      </c>
    </row>
    <row r="1253" spans="2:5" x14ac:dyDescent="0.3">
      <c r="B1253" s="22">
        <v>39603</v>
      </c>
      <c r="C1253" t="s">
        <v>9</v>
      </c>
      <c r="D1253">
        <v>2008</v>
      </c>
      <c r="E1253">
        <f>SUMIFS('Yİ-ÜFE AYLIK'!E:E,'Yİ-ÜFE AYLIK'!D:D,'Yİ-ÜFE GÜNLÜK'!D1253,'Yİ-ÜFE AYLIK'!C:C,'Yİ-ÜFE GÜNLÜK'!C1253)</f>
        <v>162.89525349533213</v>
      </c>
    </row>
    <row r="1254" spans="2:5" x14ac:dyDescent="0.3">
      <c r="B1254" s="22">
        <v>39604</v>
      </c>
      <c r="C1254" t="s">
        <v>9</v>
      </c>
      <c r="D1254">
        <v>2008</v>
      </c>
      <c r="E1254">
        <f>SUMIFS('Yİ-ÜFE AYLIK'!E:E,'Yİ-ÜFE AYLIK'!D:D,'Yİ-ÜFE GÜNLÜK'!D1254,'Yİ-ÜFE AYLIK'!C:C,'Yİ-ÜFE GÜNLÜK'!C1254)</f>
        <v>162.89525349533213</v>
      </c>
    </row>
    <row r="1255" spans="2:5" x14ac:dyDescent="0.3">
      <c r="B1255" s="22">
        <v>39605</v>
      </c>
      <c r="C1255" t="s">
        <v>9</v>
      </c>
      <c r="D1255">
        <v>2008</v>
      </c>
      <c r="E1255">
        <f>SUMIFS('Yİ-ÜFE AYLIK'!E:E,'Yİ-ÜFE AYLIK'!D:D,'Yİ-ÜFE GÜNLÜK'!D1255,'Yİ-ÜFE AYLIK'!C:C,'Yİ-ÜFE GÜNLÜK'!C1255)</f>
        <v>162.89525349533213</v>
      </c>
    </row>
    <row r="1256" spans="2:5" x14ac:dyDescent="0.3">
      <c r="B1256" s="22">
        <v>39606</v>
      </c>
      <c r="C1256" t="s">
        <v>9</v>
      </c>
      <c r="D1256">
        <v>2008</v>
      </c>
      <c r="E1256">
        <f>SUMIFS('Yİ-ÜFE AYLIK'!E:E,'Yİ-ÜFE AYLIK'!D:D,'Yİ-ÜFE GÜNLÜK'!D1256,'Yİ-ÜFE AYLIK'!C:C,'Yİ-ÜFE GÜNLÜK'!C1256)</f>
        <v>162.89525349533213</v>
      </c>
    </row>
    <row r="1257" spans="2:5" x14ac:dyDescent="0.3">
      <c r="B1257" s="22">
        <v>39607</v>
      </c>
      <c r="C1257" t="s">
        <v>9</v>
      </c>
      <c r="D1257">
        <v>2008</v>
      </c>
      <c r="E1257">
        <f>SUMIFS('Yİ-ÜFE AYLIK'!E:E,'Yİ-ÜFE AYLIK'!D:D,'Yİ-ÜFE GÜNLÜK'!D1257,'Yİ-ÜFE AYLIK'!C:C,'Yİ-ÜFE GÜNLÜK'!C1257)</f>
        <v>162.89525349533213</v>
      </c>
    </row>
    <row r="1258" spans="2:5" x14ac:dyDescent="0.3">
      <c r="B1258" s="22">
        <v>39608</v>
      </c>
      <c r="C1258" t="s">
        <v>9</v>
      </c>
      <c r="D1258">
        <v>2008</v>
      </c>
      <c r="E1258">
        <f>SUMIFS('Yİ-ÜFE AYLIK'!E:E,'Yİ-ÜFE AYLIK'!D:D,'Yİ-ÜFE GÜNLÜK'!D1258,'Yİ-ÜFE AYLIK'!C:C,'Yİ-ÜFE GÜNLÜK'!C1258)</f>
        <v>162.89525349533213</v>
      </c>
    </row>
    <row r="1259" spans="2:5" x14ac:dyDescent="0.3">
      <c r="B1259" s="22">
        <v>39609</v>
      </c>
      <c r="C1259" t="s">
        <v>9</v>
      </c>
      <c r="D1259">
        <v>2008</v>
      </c>
      <c r="E1259">
        <f>SUMIFS('Yİ-ÜFE AYLIK'!E:E,'Yİ-ÜFE AYLIK'!D:D,'Yİ-ÜFE GÜNLÜK'!D1259,'Yİ-ÜFE AYLIK'!C:C,'Yİ-ÜFE GÜNLÜK'!C1259)</f>
        <v>162.89525349533213</v>
      </c>
    </row>
    <row r="1260" spans="2:5" x14ac:dyDescent="0.3">
      <c r="B1260" s="22">
        <v>39610</v>
      </c>
      <c r="C1260" t="s">
        <v>9</v>
      </c>
      <c r="D1260">
        <v>2008</v>
      </c>
      <c r="E1260">
        <f>SUMIFS('Yİ-ÜFE AYLIK'!E:E,'Yİ-ÜFE AYLIK'!D:D,'Yİ-ÜFE GÜNLÜK'!D1260,'Yİ-ÜFE AYLIK'!C:C,'Yİ-ÜFE GÜNLÜK'!C1260)</f>
        <v>162.89525349533213</v>
      </c>
    </row>
    <row r="1261" spans="2:5" x14ac:dyDescent="0.3">
      <c r="B1261" s="22">
        <v>39611</v>
      </c>
      <c r="C1261" t="s">
        <v>9</v>
      </c>
      <c r="D1261">
        <v>2008</v>
      </c>
      <c r="E1261">
        <f>SUMIFS('Yİ-ÜFE AYLIK'!E:E,'Yİ-ÜFE AYLIK'!D:D,'Yİ-ÜFE GÜNLÜK'!D1261,'Yİ-ÜFE AYLIK'!C:C,'Yİ-ÜFE GÜNLÜK'!C1261)</f>
        <v>162.89525349533213</v>
      </c>
    </row>
    <row r="1262" spans="2:5" x14ac:dyDescent="0.3">
      <c r="B1262" s="22">
        <v>39612</v>
      </c>
      <c r="C1262" t="s">
        <v>9</v>
      </c>
      <c r="D1262">
        <v>2008</v>
      </c>
      <c r="E1262">
        <f>SUMIFS('Yİ-ÜFE AYLIK'!E:E,'Yİ-ÜFE AYLIK'!D:D,'Yİ-ÜFE GÜNLÜK'!D1262,'Yİ-ÜFE AYLIK'!C:C,'Yİ-ÜFE GÜNLÜK'!C1262)</f>
        <v>162.89525349533213</v>
      </c>
    </row>
    <row r="1263" spans="2:5" x14ac:dyDescent="0.3">
      <c r="B1263" s="22">
        <v>39613</v>
      </c>
      <c r="C1263" t="s">
        <v>9</v>
      </c>
      <c r="D1263">
        <v>2008</v>
      </c>
      <c r="E1263">
        <f>SUMIFS('Yİ-ÜFE AYLIK'!E:E,'Yİ-ÜFE AYLIK'!D:D,'Yİ-ÜFE GÜNLÜK'!D1263,'Yİ-ÜFE AYLIK'!C:C,'Yİ-ÜFE GÜNLÜK'!C1263)</f>
        <v>162.89525349533213</v>
      </c>
    </row>
    <row r="1264" spans="2:5" x14ac:dyDescent="0.3">
      <c r="B1264" s="22">
        <v>39614</v>
      </c>
      <c r="C1264" t="s">
        <v>9</v>
      </c>
      <c r="D1264">
        <v>2008</v>
      </c>
      <c r="E1264">
        <f>SUMIFS('Yİ-ÜFE AYLIK'!E:E,'Yİ-ÜFE AYLIK'!D:D,'Yİ-ÜFE GÜNLÜK'!D1264,'Yİ-ÜFE AYLIK'!C:C,'Yİ-ÜFE GÜNLÜK'!C1264)</f>
        <v>162.89525349533213</v>
      </c>
    </row>
    <row r="1265" spans="2:5" x14ac:dyDescent="0.3">
      <c r="B1265" s="22">
        <v>39615</v>
      </c>
      <c r="C1265" t="s">
        <v>9</v>
      </c>
      <c r="D1265">
        <v>2008</v>
      </c>
      <c r="E1265">
        <f>SUMIFS('Yİ-ÜFE AYLIK'!E:E,'Yİ-ÜFE AYLIK'!D:D,'Yİ-ÜFE GÜNLÜK'!D1265,'Yİ-ÜFE AYLIK'!C:C,'Yİ-ÜFE GÜNLÜK'!C1265)</f>
        <v>162.89525349533213</v>
      </c>
    </row>
    <row r="1266" spans="2:5" x14ac:dyDescent="0.3">
      <c r="B1266" s="22">
        <v>39616</v>
      </c>
      <c r="C1266" t="s">
        <v>9</v>
      </c>
      <c r="D1266">
        <v>2008</v>
      </c>
      <c r="E1266">
        <f>SUMIFS('Yİ-ÜFE AYLIK'!E:E,'Yİ-ÜFE AYLIK'!D:D,'Yİ-ÜFE GÜNLÜK'!D1266,'Yİ-ÜFE AYLIK'!C:C,'Yİ-ÜFE GÜNLÜK'!C1266)</f>
        <v>162.89525349533213</v>
      </c>
    </row>
    <row r="1267" spans="2:5" x14ac:dyDescent="0.3">
      <c r="B1267" s="22">
        <v>39617</v>
      </c>
      <c r="C1267" t="s">
        <v>9</v>
      </c>
      <c r="D1267">
        <v>2008</v>
      </c>
      <c r="E1267">
        <f>SUMIFS('Yİ-ÜFE AYLIK'!E:E,'Yİ-ÜFE AYLIK'!D:D,'Yİ-ÜFE GÜNLÜK'!D1267,'Yİ-ÜFE AYLIK'!C:C,'Yİ-ÜFE GÜNLÜK'!C1267)</f>
        <v>162.89525349533213</v>
      </c>
    </row>
    <row r="1268" spans="2:5" x14ac:dyDescent="0.3">
      <c r="B1268" s="22">
        <v>39618</v>
      </c>
      <c r="C1268" t="s">
        <v>9</v>
      </c>
      <c r="D1268">
        <v>2008</v>
      </c>
      <c r="E1268">
        <f>SUMIFS('Yİ-ÜFE AYLIK'!E:E,'Yİ-ÜFE AYLIK'!D:D,'Yİ-ÜFE GÜNLÜK'!D1268,'Yİ-ÜFE AYLIK'!C:C,'Yİ-ÜFE GÜNLÜK'!C1268)</f>
        <v>162.89525349533213</v>
      </c>
    </row>
    <row r="1269" spans="2:5" x14ac:dyDescent="0.3">
      <c r="B1269" s="22">
        <v>39619</v>
      </c>
      <c r="C1269" t="s">
        <v>9</v>
      </c>
      <c r="D1269">
        <v>2008</v>
      </c>
      <c r="E1269">
        <f>SUMIFS('Yİ-ÜFE AYLIK'!E:E,'Yİ-ÜFE AYLIK'!D:D,'Yİ-ÜFE GÜNLÜK'!D1269,'Yİ-ÜFE AYLIK'!C:C,'Yİ-ÜFE GÜNLÜK'!C1269)</f>
        <v>162.89525349533213</v>
      </c>
    </row>
    <row r="1270" spans="2:5" x14ac:dyDescent="0.3">
      <c r="B1270" s="22">
        <v>39620</v>
      </c>
      <c r="C1270" t="s">
        <v>9</v>
      </c>
      <c r="D1270">
        <v>2008</v>
      </c>
      <c r="E1270">
        <f>SUMIFS('Yİ-ÜFE AYLIK'!E:E,'Yİ-ÜFE AYLIK'!D:D,'Yİ-ÜFE GÜNLÜK'!D1270,'Yİ-ÜFE AYLIK'!C:C,'Yİ-ÜFE GÜNLÜK'!C1270)</f>
        <v>162.89525349533213</v>
      </c>
    </row>
    <row r="1271" spans="2:5" x14ac:dyDescent="0.3">
      <c r="B1271" s="22">
        <v>39621</v>
      </c>
      <c r="C1271" t="s">
        <v>9</v>
      </c>
      <c r="D1271">
        <v>2008</v>
      </c>
      <c r="E1271">
        <f>SUMIFS('Yİ-ÜFE AYLIK'!E:E,'Yİ-ÜFE AYLIK'!D:D,'Yİ-ÜFE GÜNLÜK'!D1271,'Yİ-ÜFE AYLIK'!C:C,'Yİ-ÜFE GÜNLÜK'!C1271)</f>
        <v>162.89525349533213</v>
      </c>
    </row>
    <row r="1272" spans="2:5" x14ac:dyDescent="0.3">
      <c r="B1272" s="22">
        <v>39622</v>
      </c>
      <c r="C1272" t="s">
        <v>9</v>
      </c>
      <c r="D1272">
        <v>2008</v>
      </c>
      <c r="E1272">
        <f>SUMIFS('Yİ-ÜFE AYLIK'!E:E,'Yİ-ÜFE AYLIK'!D:D,'Yİ-ÜFE GÜNLÜK'!D1272,'Yİ-ÜFE AYLIK'!C:C,'Yİ-ÜFE GÜNLÜK'!C1272)</f>
        <v>162.89525349533213</v>
      </c>
    </row>
    <row r="1273" spans="2:5" x14ac:dyDescent="0.3">
      <c r="B1273" s="22">
        <v>39623</v>
      </c>
      <c r="C1273" t="s">
        <v>9</v>
      </c>
      <c r="D1273">
        <v>2008</v>
      </c>
      <c r="E1273">
        <f>SUMIFS('Yİ-ÜFE AYLIK'!E:E,'Yİ-ÜFE AYLIK'!D:D,'Yİ-ÜFE GÜNLÜK'!D1273,'Yİ-ÜFE AYLIK'!C:C,'Yİ-ÜFE GÜNLÜK'!C1273)</f>
        <v>162.89525349533213</v>
      </c>
    </row>
    <row r="1274" spans="2:5" x14ac:dyDescent="0.3">
      <c r="B1274" s="22">
        <v>39624</v>
      </c>
      <c r="C1274" t="s">
        <v>9</v>
      </c>
      <c r="D1274">
        <v>2008</v>
      </c>
      <c r="E1274">
        <f>SUMIFS('Yİ-ÜFE AYLIK'!E:E,'Yİ-ÜFE AYLIK'!D:D,'Yİ-ÜFE GÜNLÜK'!D1274,'Yİ-ÜFE AYLIK'!C:C,'Yİ-ÜFE GÜNLÜK'!C1274)</f>
        <v>162.89525349533213</v>
      </c>
    </row>
    <row r="1275" spans="2:5" x14ac:dyDescent="0.3">
      <c r="B1275" s="22">
        <v>39625</v>
      </c>
      <c r="C1275" t="s">
        <v>9</v>
      </c>
      <c r="D1275">
        <v>2008</v>
      </c>
      <c r="E1275">
        <f>SUMIFS('Yİ-ÜFE AYLIK'!E:E,'Yİ-ÜFE AYLIK'!D:D,'Yİ-ÜFE GÜNLÜK'!D1275,'Yİ-ÜFE AYLIK'!C:C,'Yİ-ÜFE GÜNLÜK'!C1275)</f>
        <v>162.89525349533213</v>
      </c>
    </row>
    <row r="1276" spans="2:5" x14ac:dyDescent="0.3">
      <c r="B1276" s="22">
        <v>39626</v>
      </c>
      <c r="C1276" t="s">
        <v>9</v>
      </c>
      <c r="D1276">
        <v>2008</v>
      </c>
      <c r="E1276">
        <f>SUMIFS('Yİ-ÜFE AYLIK'!E:E,'Yİ-ÜFE AYLIK'!D:D,'Yİ-ÜFE GÜNLÜK'!D1276,'Yİ-ÜFE AYLIK'!C:C,'Yİ-ÜFE GÜNLÜK'!C1276)</f>
        <v>162.89525349533213</v>
      </c>
    </row>
    <row r="1277" spans="2:5" x14ac:dyDescent="0.3">
      <c r="B1277" s="22">
        <v>39627</v>
      </c>
      <c r="C1277" t="s">
        <v>9</v>
      </c>
      <c r="D1277">
        <v>2008</v>
      </c>
      <c r="E1277">
        <f>SUMIFS('Yİ-ÜFE AYLIK'!E:E,'Yİ-ÜFE AYLIK'!D:D,'Yİ-ÜFE GÜNLÜK'!D1277,'Yİ-ÜFE AYLIK'!C:C,'Yİ-ÜFE GÜNLÜK'!C1277)</f>
        <v>162.89525349533213</v>
      </c>
    </row>
    <row r="1278" spans="2:5" x14ac:dyDescent="0.3">
      <c r="B1278" s="22">
        <v>39628</v>
      </c>
      <c r="C1278" t="s">
        <v>9</v>
      </c>
      <c r="D1278">
        <v>2008</v>
      </c>
      <c r="E1278">
        <f>SUMIFS('Yİ-ÜFE AYLIK'!E:E,'Yİ-ÜFE AYLIK'!D:D,'Yİ-ÜFE GÜNLÜK'!D1278,'Yİ-ÜFE AYLIK'!C:C,'Yİ-ÜFE GÜNLÜK'!C1278)</f>
        <v>162.89525349533213</v>
      </c>
    </row>
    <row r="1279" spans="2:5" x14ac:dyDescent="0.3">
      <c r="B1279" s="22">
        <v>39629</v>
      </c>
      <c r="C1279" t="s">
        <v>9</v>
      </c>
      <c r="D1279">
        <v>2008</v>
      </c>
      <c r="E1279">
        <f>SUMIFS('Yİ-ÜFE AYLIK'!E:E,'Yİ-ÜFE AYLIK'!D:D,'Yİ-ÜFE GÜNLÜK'!D1279,'Yİ-ÜFE AYLIK'!C:C,'Yİ-ÜFE GÜNLÜK'!C1279)</f>
        <v>162.89525349533213</v>
      </c>
    </row>
    <row r="1280" spans="2:5" x14ac:dyDescent="0.3">
      <c r="B1280" s="22">
        <v>39630</v>
      </c>
      <c r="C1280" t="s">
        <v>10</v>
      </c>
      <c r="D1280">
        <v>2008</v>
      </c>
      <c r="E1280">
        <f>SUMIFS('Yİ-ÜFE AYLIK'!E:E,'Yİ-ÜFE AYLIK'!D:D,'Yİ-ÜFE GÜNLÜK'!D1280,'Yİ-ÜFE AYLIK'!C:C,'Yİ-ÜFE GÜNLÜK'!C1280)</f>
        <v>164.92574887211327</v>
      </c>
    </row>
    <row r="1281" spans="2:5" x14ac:dyDescent="0.3">
      <c r="B1281" s="22">
        <v>39631</v>
      </c>
      <c r="C1281" t="s">
        <v>10</v>
      </c>
      <c r="D1281">
        <v>2008</v>
      </c>
      <c r="E1281">
        <f>SUMIFS('Yİ-ÜFE AYLIK'!E:E,'Yİ-ÜFE AYLIK'!D:D,'Yİ-ÜFE GÜNLÜK'!D1281,'Yİ-ÜFE AYLIK'!C:C,'Yİ-ÜFE GÜNLÜK'!C1281)</f>
        <v>164.92574887211327</v>
      </c>
    </row>
    <row r="1282" spans="2:5" x14ac:dyDescent="0.3">
      <c r="B1282" s="22">
        <v>39632</v>
      </c>
      <c r="C1282" t="s">
        <v>10</v>
      </c>
      <c r="D1282">
        <v>2008</v>
      </c>
      <c r="E1282">
        <f>SUMIFS('Yİ-ÜFE AYLIK'!E:E,'Yİ-ÜFE AYLIK'!D:D,'Yİ-ÜFE GÜNLÜK'!D1282,'Yİ-ÜFE AYLIK'!C:C,'Yİ-ÜFE GÜNLÜK'!C1282)</f>
        <v>164.92574887211327</v>
      </c>
    </row>
    <row r="1283" spans="2:5" x14ac:dyDescent="0.3">
      <c r="B1283" s="22">
        <v>39633</v>
      </c>
      <c r="C1283" t="s">
        <v>10</v>
      </c>
      <c r="D1283">
        <v>2008</v>
      </c>
      <c r="E1283">
        <f>SUMIFS('Yİ-ÜFE AYLIK'!E:E,'Yİ-ÜFE AYLIK'!D:D,'Yİ-ÜFE GÜNLÜK'!D1283,'Yİ-ÜFE AYLIK'!C:C,'Yİ-ÜFE GÜNLÜK'!C1283)</f>
        <v>164.92574887211327</v>
      </c>
    </row>
    <row r="1284" spans="2:5" x14ac:dyDescent="0.3">
      <c r="B1284" s="22">
        <v>39634</v>
      </c>
      <c r="C1284" t="s">
        <v>10</v>
      </c>
      <c r="D1284">
        <v>2008</v>
      </c>
      <c r="E1284">
        <f>SUMIFS('Yİ-ÜFE AYLIK'!E:E,'Yİ-ÜFE AYLIK'!D:D,'Yİ-ÜFE GÜNLÜK'!D1284,'Yİ-ÜFE AYLIK'!C:C,'Yİ-ÜFE GÜNLÜK'!C1284)</f>
        <v>164.92574887211327</v>
      </c>
    </row>
    <row r="1285" spans="2:5" x14ac:dyDescent="0.3">
      <c r="B1285" s="22">
        <v>39635</v>
      </c>
      <c r="C1285" t="s">
        <v>10</v>
      </c>
      <c r="D1285">
        <v>2008</v>
      </c>
      <c r="E1285">
        <f>SUMIFS('Yİ-ÜFE AYLIK'!E:E,'Yİ-ÜFE AYLIK'!D:D,'Yİ-ÜFE GÜNLÜK'!D1285,'Yİ-ÜFE AYLIK'!C:C,'Yİ-ÜFE GÜNLÜK'!C1285)</f>
        <v>164.92574887211327</v>
      </c>
    </row>
    <row r="1286" spans="2:5" x14ac:dyDescent="0.3">
      <c r="B1286" s="22">
        <v>39636</v>
      </c>
      <c r="C1286" t="s">
        <v>10</v>
      </c>
      <c r="D1286">
        <v>2008</v>
      </c>
      <c r="E1286">
        <f>SUMIFS('Yİ-ÜFE AYLIK'!E:E,'Yİ-ÜFE AYLIK'!D:D,'Yİ-ÜFE GÜNLÜK'!D1286,'Yİ-ÜFE AYLIK'!C:C,'Yİ-ÜFE GÜNLÜK'!C1286)</f>
        <v>164.92574887211327</v>
      </c>
    </row>
    <row r="1287" spans="2:5" x14ac:dyDescent="0.3">
      <c r="B1287" s="22">
        <v>39637</v>
      </c>
      <c r="C1287" t="s">
        <v>10</v>
      </c>
      <c r="D1287">
        <v>2008</v>
      </c>
      <c r="E1287">
        <f>SUMIFS('Yİ-ÜFE AYLIK'!E:E,'Yİ-ÜFE AYLIK'!D:D,'Yİ-ÜFE GÜNLÜK'!D1287,'Yİ-ÜFE AYLIK'!C:C,'Yİ-ÜFE GÜNLÜK'!C1287)</f>
        <v>164.92574887211327</v>
      </c>
    </row>
    <row r="1288" spans="2:5" x14ac:dyDescent="0.3">
      <c r="B1288" s="22">
        <v>39638</v>
      </c>
      <c r="C1288" t="s">
        <v>10</v>
      </c>
      <c r="D1288">
        <v>2008</v>
      </c>
      <c r="E1288">
        <f>SUMIFS('Yİ-ÜFE AYLIK'!E:E,'Yİ-ÜFE AYLIK'!D:D,'Yİ-ÜFE GÜNLÜK'!D1288,'Yİ-ÜFE AYLIK'!C:C,'Yİ-ÜFE GÜNLÜK'!C1288)</f>
        <v>164.92574887211327</v>
      </c>
    </row>
    <row r="1289" spans="2:5" x14ac:dyDescent="0.3">
      <c r="B1289" s="22">
        <v>39639</v>
      </c>
      <c r="C1289" t="s">
        <v>10</v>
      </c>
      <c r="D1289">
        <v>2008</v>
      </c>
      <c r="E1289">
        <f>SUMIFS('Yİ-ÜFE AYLIK'!E:E,'Yİ-ÜFE AYLIK'!D:D,'Yİ-ÜFE GÜNLÜK'!D1289,'Yİ-ÜFE AYLIK'!C:C,'Yİ-ÜFE GÜNLÜK'!C1289)</f>
        <v>164.92574887211327</v>
      </c>
    </row>
    <row r="1290" spans="2:5" x14ac:dyDescent="0.3">
      <c r="B1290" s="22">
        <v>39640</v>
      </c>
      <c r="C1290" t="s">
        <v>10</v>
      </c>
      <c r="D1290">
        <v>2008</v>
      </c>
      <c r="E1290">
        <f>SUMIFS('Yİ-ÜFE AYLIK'!E:E,'Yİ-ÜFE AYLIK'!D:D,'Yİ-ÜFE GÜNLÜK'!D1290,'Yİ-ÜFE AYLIK'!C:C,'Yİ-ÜFE GÜNLÜK'!C1290)</f>
        <v>164.92574887211327</v>
      </c>
    </row>
    <row r="1291" spans="2:5" x14ac:dyDescent="0.3">
      <c r="B1291" s="22">
        <v>39641</v>
      </c>
      <c r="C1291" t="s">
        <v>10</v>
      </c>
      <c r="D1291">
        <v>2008</v>
      </c>
      <c r="E1291">
        <f>SUMIFS('Yİ-ÜFE AYLIK'!E:E,'Yİ-ÜFE AYLIK'!D:D,'Yİ-ÜFE GÜNLÜK'!D1291,'Yİ-ÜFE AYLIK'!C:C,'Yİ-ÜFE GÜNLÜK'!C1291)</f>
        <v>164.92574887211327</v>
      </c>
    </row>
    <row r="1292" spans="2:5" x14ac:dyDescent="0.3">
      <c r="B1292" s="22">
        <v>39642</v>
      </c>
      <c r="C1292" t="s">
        <v>10</v>
      </c>
      <c r="D1292">
        <v>2008</v>
      </c>
      <c r="E1292">
        <f>SUMIFS('Yİ-ÜFE AYLIK'!E:E,'Yİ-ÜFE AYLIK'!D:D,'Yİ-ÜFE GÜNLÜK'!D1292,'Yİ-ÜFE AYLIK'!C:C,'Yİ-ÜFE GÜNLÜK'!C1292)</f>
        <v>164.92574887211327</v>
      </c>
    </row>
    <row r="1293" spans="2:5" x14ac:dyDescent="0.3">
      <c r="B1293" s="22">
        <v>39643</v>
      </c>
      <c r="C1293" t="s">
        <v>10</v>
      </c>
      <c r="D1293">
        <v>2008</v>
      </c>
      <c r="E1293">
        <f>SUMIFS('Yİ-ÜFE AYLIK'!E:E,'Yİ-ÜFE AYLIK'!D:D,'Yİ-ÜFE GÜNLÜK'!D1293,'Yİ-ÜFE AYLIK'!C:C,'Yİ-ÜFE GÜNLÜK'!C1293)</f>
        <v>164.92574887211327</v>
      </c>
    </row>
    <row r="1294" spans="2:5" x14ac:dyDescent="0.3">
      <c r="B1294" s="22">
        <v>39644</v>
      </c>
      <c r="C1294" t="s">
        <v>10</v>
      </c>
      <c r="D1294">
        <v>2008</v>
      </c>
      <c r="E1294">
        <f>SUMIFS('Yİ-ÜFE AYLIK'!E:E,'Yİ-ÜFE AYLIK'!D:D,'Yİ-ÜFE GÜNLÜK'!D1294,'Yİ-ÜFE AYLIK'!C:C,'Yİ-ÜFE GÜNLÜK'!C1294)</f>
        <v>164.92574887211327</v>
      </c>
    </row>
    <row r="1295" spans="2:5" x14ac:dyDescent="0.3">
      <c r="B1295" s="22">
        <v>39645</v>
      </c>
      <c r="C1295" t="s">
        <v>10</v>
      </c>
      <c r="D1295">
        <v>2008</v>
      </c>
      <c r="E1295">
        <f>SUMIFS('Yİ-ÜFE AYLIK'!E:E,'Yİ-ÜFE AYLIK'!D:D,'Yİ-ÜFE GÜNLÜK'!D1295,'Yİ-ÜFE AYLIK'!C:C,'Yİ-ÜFE GÜNLÜK'!C1295)</f>
        <v>164.92574887211327</v>
      </c>
    </row>
    <row r="1296" spans="2:5" x14ac:dyDescent="0.3">
      <c r="B1296" s="22">
        <v>39646</v>
      </c>
      <c r="C1296" t="s">
        <v>10</v>
      </c>
      <c r="D1296">
        <v>2008</v>
      </c>
      <c r="E1296">
        <f>SUMIFS('Yİ-ÜFE AYLIK'!E:E,'Yİ-ÜFE AYLIK'!D:D,'Yİ-ÜFE GÜNLÜK'!D1296,'Yİ-ÜFE AYLIK'!C:C,'Yİ-ÜFE GÜNLÜK'!C1296)</f>
        <v>164.92574887211327</v>
      </c>
    </row>
    <row r="1297" spans="2:5" x14ac:dyDescent="0.3">
      <c r="B1297" s="22">
        <v>39647</v>
      </c>
      <c r="C1297" t="s">
        <v>10</v>
      </c>
      <c r="D1297">
        <v>2008</v>
      </c>
      <c r="E1297">
        <f>SUMIFS('Yİ-ÜFE AYLIK'!E:E,'Yİ-ÜFE AYLIK'!D:D,'Yİ-ÜFE GÜNLÜK'!D1297,'Yİ-ÜFE AYLIK'!C:C,'Yİ-ÜFE GÜNLÜK'!C1297)</f>
        <v>164.92574887211327</v>
      </c>
    </row>
    <row r="1298" spans="2:5" x14ac:dyDescent="0.3">
      <c r="B1298" s="22">
        <v>39648</v>
      </c>
      <c r="C1298" t="s">
        <v>10</v>
      </c>
      <c r="D1298">
        <v>2008</v>
      </c>
      <c r="E1298">
        <f>SUMIFS('Yİ-ÜFE AYLIK'!E:E,'Yİ-ÜFE AYLIK'!D:D,'Yİ-ÜFE GÜNLÜK'!D1298,'Yİ-ÜFE AYLIK'!C:C,'Yİ-ÜFE GÜNLÜK'!C1298)</f>
        <v>164.92574887211327</v>
      </c>
    </row>
    <row r="1299" spans="2:5" x14ac:dyDescent="0.3">
      <c r="B1299" s="22">
        <v>39649</v>
      </c>
      <c r="C1299" t="s">
        <v>10</v>
      </c>
      <c r="D1299">
        <v>2008</v>
      </c>
      <c r="E1299">
        <f>SUMIFS('Yİ-ÜFE AYLIK'!E:E,'Yİ-ÜFE AYLIK'!D:D,'Yİ-ÜFE GÜNLÜK'!D1299,'Yİ-ÜFE AYLIK'!C:C,'Yİ-ÜFE GÜNLÜK'!C1299)</f>
        <v>164.92574887211327</v>
      </c>
    </row>
    <row r="1300" spans="2:5" x14ac:dyDescent="0.3">
      <c r="B1300" s="22">
        <v>39650</v>
      </c>
      <c r="C1300" t="s">
        <v>10</v>
      </c>
      <c r="D1300">
        <v>2008</v>
      </c>
      <c r="E1300">
        <f>SUMIFS('Yİ-ÜFE AYLIK'!E:E,'Yİ-ÜFE AYLIK'!D:D,'Yİ-ÜFE GÜNLÜK'!D1300,'Yİ-ÜFE AYLIK'!C:C,'Yİ-ÜFE GÜNLÜK'!C1300)</f>
        <v>164.92574887211327</v>
      </c>
    </row>
    <row r="1301" spans="2:5" x14ac:dyDescent="0.3">
      <c r="B1301" s="22">
        <v>39651</v>
      </c>
      <c r="C1301" t="s">
        <v>10</v>
      </c>
      <c r="D1301">
        <v>2008</v>
      </c>
      <c r="E1301">
        <f>SUMIFS('Yİ-ÜFE AYLIK'!E:E,'Yİ-ÜFE AYLIK'!D:D,'Yİ-ÜFE GÜNLÜK'!D1301,'Yİ-ÜFE AYLIK'!C:C,'Yİ-ÜFE GÜNLÜK'!C1301)</f>
        <v>164.92574887211327</v>
      </c>
    </row>
    <row r="1302" spans="2:5" x14ac:dyDescent="0.3">
      <c r="B1302" s="22">
        <v>39652</v>
      </c>
      <c r="C1302" t="s">
        <v>10</v>
      </c>
      <c r="D1302">
        <v>2008</v>
      </c>
      <c r="E1302">
        <f>SUMIFS('Yİ-ÜFE AYLIK'!E:E,'Yİ-ÜFE AYLIK'!D:D,'Yİ-ÜFE GÜNLÜK'!D1302,'Yİ-ÜFE AYLIK'!C:C,'Yİ-ÜFE GÜNLÜK'!C1302)</f>
        <v>164.92574887211327</v>
      </c>
    </row>
    <row r="1303" spans="2:5" x14ac:dyDescent="0.3">
      <c r="B1303" s="22">
        <v>39653</v>
      </c>
      <c r="C1303" t="s">
        <v>10</v>
      </c>
      <c r="D1303">
        <v>2008</v>
      </c>
      <c r="E1303">
        <f>SUMIFS('Yİ-ÜFE AYLIK'!E:E,'Yİ-ÜFE AYLIK'!D:D,'Yİ-ÜFE GÜNLÜK'!D1303,'Yİ-ÜFE AYLIK'!C:C,'Yİ-ÜFE GÜNLÜK'!C1303)</f>
        <v>164.92574887211327</v>
      </c>
    </row>
    <row r="1304" spans="2:5" x14ac:dyDescent="0.3">
      <c r="B1304" s="22">
        <v>39654</v>
      </c>
      <c r="C1304" t="s">
        <v>10</v>
      </c>
      <c r="D1304">
        <v>2008</v>
      </c>
      <c r="E1304">
        <f>SUMIFS('Yİ-ÜFE AYLIK'!E:E,'Yİ-ÜFE AYLIK'!D:D,'Yİ-ÜFE GÜNLÜK'!D1304,'Yİ-ÜFE AYLIK'!C:C,'Yİ-ÜFE GÜNLÜK'!C1304)</f>
        <v>164.92574887211327</v>
      </c>
    </row>
    <row r="1305" spans="2:5" x14ac:dyDescent="0.3">
      <c r="B1305" s="22">
        <v>39655</v>
      </c>
      <c r="C1305" t="s">
        <v>10</v>
      </c>
      <c r="D1305">
        <v>2008</v>
      </c>
      <c r="E1305">
        <f>SUMIFS('Yİ-ÜFE AYLIK'!E:E,'Yİ-ÜFE AYLIK'!D:D,'Yİ-ÜFE GÜNLÜK'!D1305,'Yİ-ÜFE AYLIK'!C:C,'Yİ-ÜFE GÜNLÜK'!C1305)</f>
        <v>164.92574887211327</v>
      </c>
    </row>
    <row r="1306" spans="2:5" x14ac:dyDescent="0.3">
      <c r="B1306" s="22">
        <v>39656</v>
      </c>
      <c r="C1306" t="s">
        <v>10</v>
      </c>
      <c r="D1306">
        <v>2008</v>
      </c>
      <c r="E1306">
        <f>SUMIFS('Yİ-ÜFE AYLIK'!E:E,'Yİ-ÜFE AYLIK'!D:D,'Yİ-ÜFE GÜNLÜK'!D1306,'Yİ-ÜFE AYLIK'!C:C,'Yİ-ÜFE GÜNLÜK'!C1306)</f>
        <v>164.92574887211327</v>
      </c>
    </row>
    <row r="1307" spans="2:5" x14ac:dyDescent="0.3">
      <c r="B1307" s="22">
        <v>39657</v>
      </c>
      <c r="C1307" t="s">
        <v>10</v>
      </c>
      <c r="D1307">
        <v>2008</v>
      </c>
      <c r="E1307">
        <f>SUMIFS('Yİ-ÜFE AYLIK'!E:E,'Yİ-ÜFE AYLIK'!D:D,'Yİ-ÜFE GÜNLÜK'!D1307,'Yİ-ÜFE AYLIK'!C:C,'Yİ-ÜFE GÜNLÜK'!C1307)</f>
        <v>164.92574887211327</v>
      </c>
    </row>
    <row r="1308" spans="2:5" x14ac:dyDescent="0.3">
      <c r="B1308" s="22">
        <v>39658</v>
      </c>
      <c r="C1308" t="s">
        <v>10</v>
      </c>
      <c r="D1308">
        <v>2008</v>
      </c>
      <c r="E1308">
        <f>SUMIFS('Yİ-ÜFE AYLIK'!E:E,'Yİ-ÜFE AYLIK'!D:D,'Yİ-ÜFE GÜNLÜK'!D1308,'Yİ-ÜFE AYLIK'!C:C,'Yİ-ÜFE GÜNLÜK'!C1308)</f>
        <v>164.92574887211327</v>
      </c>
    </row>
    <row r="1309" spans="2:5" x14ac:dyDescent="0.3">
      <c r="B1309" s="22">
        <v>39659</v>
      </c>
      <c r="C1309" t="s">
        <v>10</v>
      </c>
      <c r="D1309">
        <v>2008</v>
      </c>
      <c r="E1309">
        <f>SUMIFS('Yİ-ÜFE AYLIK'!E:E,'Yİ-ÜFE AYLIK'!D:D,'Yİ-ÜFE GÜNLÜK'!D1309,'Yİ-ÜFE AYLIK'!C:C,'Yİ-ÜFE GÜNLÜK'!C1309)</f>
        <v>164.92574887211327</v>
      </c>
    </row>
    <row r="1310" spans="2:5" x14ac:dyDescent="0.3">
      <c r="B1310" s="22">
        <v>39660</v>
      </c>
      <c r="C1310" t="s">
        <v>10</v>
      </c>
      <c r="D1310">
        <v>2008</v>
      </c>
      <c r="E1310">
        <f>SUMIFS('Yİ-ÜFE AYLIK'!E:E,'Yİ-ÜFE AYLIK'!D:D,'Yİ-ÜFE GÜNLÜK'!D1310,'Yİ-ÜFE AYLIK'!C:C,'Yİ-ÜFE GÜNLÜK'!C1310)</f>
        <v>164.92574887211327</v>
      </c>
    </row>
    <row r="1311" spans="2:5" x14ac:dyDescent="0.3">
      <c r="B1311" s="22">
        <v>39661</v>
      </c>
      <c r="C1311" t="s">
        <v>11</v>
      </c>
      <c r="D1311">
        <v>2008</v>
      </c>
      <c r="E1311">
        <f>SUMIFS('Yİ-ÜFE AYLIK'!E:E,'Yİ-ÜFE AYLIK'!D:D,'Yİ-ÜFE GÜNLÜK'!D1311,'Yİ-ÜFE AYLIK'!C:C,'Yİ-ÜFE GÜNLÜK'!C1311)</f>
        <v>161.0727600839773</v>
      </c>
    </row>
    <row r="1312" spans="2:5" x14ac:dyDescent="0.3">
      <c r="B1312" s="22">
        <v>39662</v>
      </c>
      <c r="C1312" t="s">
        <v>11</v>
      </c>
      <c r="D1312">
        <v>2008</v>
      </c>
      <c r="E1312">
        <f>SUMIFS('Yİ-ÜFE AYLIK'!E:E,'Yİ-ÜFE AYLIK'!D:D,'Yİ-ÜFE GÜNLÜK'!D1312,'Yİ-ÜFE AYLIK'!C:C,'Yİ-ÜFE GÜNLÜK'!C1312)</f>
        <v>161.0727600839773</v>
      </c>
    </row>
    <row r="1313" spans="2:5" x14ac:dyDescent="0.3">
      <c r="B1313" s="22">
        <v>39663</v>
      </c>
      <c r="C1313" t="s">
        <v>11</v>
      </c>
      <c r="D1313">
        <v>2008</v>
      </c>
      <c r="E1313">
        <f>SUMIFS('Yİ-ÜFE AYLIK'!E:E,'Yİ-ÜFE AYLIK'!D:D,'Yİ-ÜFE GÜNLÜK'!D1313,'Yİ-ÜFE AYLIK'!C:C,'Yİ-ÜFE GÜNLÜK'!C1313)</f>
        <v>161.0727600839773</v>
      </c>
    </row>
    <row r="1314" spans="2:5" x14ac:dyDescent="0.3">
      <c r="B1314" s="22">
        <v>39664</v>
      </c>
      <c r="C1314" t="s">
        <v>11</v>
      </c>
      <c r="D1314">
        <v>2008</v>
      </c>
      <c r="E1314">
        <f>SUMIFS('Yİ-ÜFE AYLIK'!E:E,'Yİ-ÜFE AYLIK'!D:D,'Yİ-ÜFE GÜNLÜK'!D1314,'Yİ-ÜFE AYLIK'!C:C,'Yİ-ÜFE GÜNLÜK'!C1314)</f>
        <v>161.0727600839773</v>
      </c>
    </row>
    <row r="1315" spans="2:5" x14ac:dyDescent="0.3">
      <c r="B1315" s="22">
        <v>39665</v>
      </c>
      <c r="C1315" t="s">
        <v>11</v>
      </c>
      <c r="D1315">
        <v>2008</v>
      </c>
      <c r="E1315">
        <f>SUMIFS('Yİ-ÜFE AYLIK'!E:E,'Yİ-ÜFE AYLIK'!D:D,'Yİ-ÜFE GÜNLÜK'!D1315,'Yİ-ÜFE AYLIK'!C:C,'Yİ-ÜFE GÜNLÜK'!C1315)</f>
        <v>161.0727600839773</v>
      </c>
    </row>
    <row r="1316" spans="2:5" x14ac:dyDescent="0.3">
      <c r="B1316" s="22">
        <v>39666</v>
      </c>
      <c r="C1316" t="s">
        <v>11</v>
      </c>
      <c r="D1316">
        <v>2008</v>
      </c>
      <c r="E1316">
        <f>SUMIFS('Yİ-ÜFE AYLIK'!E:E,'Yİ-ÜFE AYLIK'!D:D,'Yİ-ÜFE GÜNLÜK'!D1316,'Yİ-ÜFE AYLIK'!C:C,'Yİ-ÜFE GÜNLÜK'!C1316)</f>
        <v>161.0727600839773</v>
      </c>
    </row>
    <row r="1317" spans="2:5" x14ac:dyDescent="0.3">
      <c r="B1317" s="22">
        <v>39667</v>
      </c>
      <c r="C1317" t="s">
        <v>11</v>
      </c>
      <c r="D1317">
        <v>2008</v>
      </c>
      <c r="E1317">
        <f>SUMIFS('Yİ-ÜFE AYLIK'!E:E,'Yİ-ÜFE AYLIK'!D:D,'Yİ-ÜFE GÜNLÜK'!D1317,'Yİ-ÜFE AYLIK'!C:C,'Yİ-ÜFE GÜNLÜK'!C1317)</f>
        <v>161.0727600839773</v>
      </c>
    </row>
    <row r="1318" spans="2:5" x14ac:dyDescent="0.3">
      <c r="B1318" s="22">
        <v>39668</v>
      </c>
      <c r="C1318" t="s">
        <v>11</v>
      </c>
      <c r="D1318">
        <v>2008</v>
      </c>
      <c r="E1318">
        <f>SUMIFS('Yİ-ÜFE AYLIK'!E:E,'Yİ-ÜFE AYLIK'!D:D,'Yİ-ÜFE GÜNLÜK'!D1318,'Yİ-ÜFE AYLIK'!C:C,'Yİ-ÜFE GÜNLÜK'!C1318)</f>
        <v>161.0727600839773</v>
      </c>
    </row>
    <row r="1319" spans="2:5" x14ac:dyDescent="0.3">
      <c r="B1319" s="22">
        <v>39669</v>
      </c>
      <c r="C1319" t="s">
        <v>11</v>
      </c>
      <c r="D1319">
        <v>2008</v>
      </c>
      <c r="E1319">
        <f>SUMIFS('Yİ-ÜFE AYLIK'!E:E,'Yİ-ÜFE AYLIK'!D:D,'Yİ-ÜFE GÜNLÜK'!D1319,'Yİ-ÜFE AYLIK'!C:C,'Yİ-ÜFE GÜNLÜK'!C1319)</f>
        <v>161.0727600839773</v>
      </c>
    </row>
    <row r="1320" spans="2:5" x14ac:dyDescent="0.3">
      <c r="B1320" s="22">
        <v>39670</v>
      </c>
      <c r="C1320" t="s">
        <v>11</v>
      </c>
      <c r="D1320">
        <v>2008</v>
      </c>
      <c r="E1320">
        <f>SUMIFS('Yİ-ÜFE AYLIK'!E:E,'Yİ-ÜFE AYLIK'!D:D,'Yİ-ÜFE GÜNLÜK'!D1320,'Yİ-ÜFE AYLIK'!C:C,'Yİ-ÜFE GÜNLÜK'!C1320)</f>
        <v>161.0727600839773</v>
      </c>
    </row>
    <row r="1321" spans="2:5" x14ac:dyDescent="0.3">
      <c r="B1321" s="22">
        <v>39671</v>
      </c>
      <c r="C1321" t="s">
        <v>11</v>
      </c>
      <c r="D1321">
        <v>2008</v>
      </c>
      <c r="E1321">
        <f>SUMIFS('Yİ-ÜFE AYLIK'!E:E,'Yİ-ÜFE AYLIK'!D:D,'Yİ-ÜFE GÜNLÜK'!D1321,'Yİ-ÜFE AYLIK'!C:C,'Yİ-ÜFE GÜNLÜK'!C1321)</f>
        <v>161.0727600839773</v>
      </c>
    </row>
    <row r="1322" spans="2:5" x14ac:dyDescent="0.3">
      <c r="B1322" s="22">
        <v>39672</v>
      </c>
      <c r="C1322" t="s">
        <v>11</v>
      </c>
      <c r="D1322">
        <v>2008</v>
      </c>
      <c r="E1322">
        <f>SUMIFS('Yİ-ÜFE AYLIK'!E:E,'Yİ-ÜFE AYLIK'!D:D,'Yİ-ÜFE GÜNLÜK'!D1322,'Yİ-ÜFE AYLIK'!C:C,'Yİ-ÜFE GÜNLÜK'!C1322)</f>
        <v>161.0727600839773</v>
      </c>
    </row>
    <row r="1323" spans="2:5" x14ac:dyDescent="0.3">
      <c r="B1323" s="22">
        <v>39673</v>
      </c>
      <c r="C1323" t="s">
        <v>11</v>
      </c>
      <c r="D1323">
        <v>2008</v>
      </c>
      <c r="E1323">
        <f>SUMIFS('Yİ-ÜFE AYLIK'!E:E,'Yİ-ÜFE AYLIK'!D:D,'Yİ-ÜFE GÜNLÜK'!D1323,'Yİ-ÜFE AYLIK'!C:C,'Yİ-ÜFE GÜNLÜK'!C1323)</f>
        <v>161.0727600839773</v>
      </c>
    </row>
    <row r="1324" spans="2:5" x14ac:dyDescent="0.3">
      <c r="B1324" s="22">
        <v>39674</v>
      </c>
      <c r="C1324" t="s">
        <v>11</v>
      </c>
      <c r="D1324">
        <v>2008</v>
      </c>
      <c r="E1324">
        <f>SUMIFS('Yİ-ÜFE AYLIK'!E:E,'Yİ-ÜFE AYLIK'!D:D,'Yİ-ÜFE GÜNLÜK'!D1324,'Yİ-ÜFE AYLIK'!C:C,'Yİ-ÜFE GÜNLÜK'!C1324)</f>
        <v>161.0727600839773</v>
      </c>
    </row>
    <row r="1325" spans="2:5" x14ac:dyDescent="0.3">
      <c r="B1325" s="22">
        <v>39675</v>
      </c>
      <c r="C1325" t="s">
        <v>11</v>
      </c>
      <c r="D1325">
        <v>2008</v>
      </c>
      <c r="E1325">
        <f>SUMIFS('Yİ-ÜFE AYLIK'!E:E,'Yİ-ÜFE AYLIK'!D:D,'Yİ-ÜFE GÜNLÜK'!D1325,'Yİ-ÜFE AYLIK'!C:C,'Yİ-ÜFE GÜNLÜK'!C1325)</f>
        <v>161.0727600839773</v>
      </c>
    </row>
    <row r="1326" spans="2:5" x14ac:dyDescent="0.3">
      <c r="B1326" s="22">
        <v>39676</v>
      </c>
      <c r="C1326" t="s">
        <v>11</v>
      </c>
      <c r="D1326">
        <v>2008</v>
      </c>
      <c r="E1326">
        <f>SUMIFS('Yİ-ÜFE AYLIK'!E:E,'Yİ-ÜFE AYLIK'!D:D,'Yİ-ÜFE GÜNLÜK'!D1326,'Yİ-ÜFE AYLIK'!C:C,'Yİ-ÜFE GÜNLÜK'!C1326)</f>
        <v>161.0727600839773</v>
      </c>
    </row>
    <row r="1327" spans="2:5" x14ac:dyDescent="0.3">
      <c r="B1327" s="22">
        <v>39677</v>
      </c>
      <c r="C1327" t="s">
        <v>11</v>
      </c>
      <c r="D1327">
        <v>2008</v>
      </c>
      <c r="E1327">
        <f>SUMIFS('Yİ-ÜFE AYLIK'!E:E,'Yİ-ÜFE AYLIK'!D:D,'Yİ-ÜFE GÜNLÜK'!D1327,'Yİ-ÜFE AYLIK'!C:C,'Yİ-ÜFE GÜNLÜK'!C1327)</f>
        <v>161.0727600839773</v>
      </c>
    </row>
    <row r="1328" spans="2:5" x14ac:dyDescent="0.3">
      <c r="B1328" s="22">
        <v>39678</v>
      </c>
      <c r="C1328" t="s">
        <v>11</v>
      </c>
      <c r="D1328">
        <v>2008</v>
      </c>
      <c r="E1328">
        <f>SUMIFS('Yİ-ÜFE AYLIK'!E:E,'Yİ-ÜFE AYLIK'!D:D,'Yİ-ÜFE GÜNLÜK'!D1328,'Yİ-ÜFE AYLIK'!C:C,'Yİ-ÜFE GÜNLÜK'!C1328)</f>
        <v>161.0727600839773</v>
      </c>
    </row>
    <row r="1329" spans="2:5" x14ac:dyDescent="0.3">
      <c r="B1329" s="22">
        <v>39679</v>
      </c>
      <c r="C1329" t="s">
        <v>11</v>
      </c>
      <c r="D1329">
        <v>2008</v>
      </c>
      <c r="E1329">
        <f>SUMIFS('Yİ-ÜFE AYLIK'!E:E,'Yİ-ÜFE AYLIK'!D:D,'Yİ-ÜFE GÜNLÜK'!D1329,'Yİ-ÜFE AYLIK'!C:C,'Yİ-ÜFE GÜNLÜK'!C1329)</f>
        <v>161.0727600839773</v>
      </c>
    </row>
    <row r="1330" spans="2:5" x14ac:dyDescent="0.3">
      <c r="B1330" s="22">
        <v>39680</v>
      </c>
      <c r="C1330" t="s">
        <v>11</v>
      </c>
      <c r="D1330">
        <v>2008</v>
      </c>
      <c r="E1330">
        <f>SUMIFS('Yİ-ÜFE AYLIK'!E:E,'Yİ-ÜFE AYLIK'!D:D,'Yİ-ÜFE GÜNLÜK'!D1330,'Yİ-ÜFE AYLIK'!C:C,'Yİ-ÜFE GÜNLÜK'!C1330)</f>
        <v>161.0727600839773</v>
      </c>
    </row>
    <row r="1331" spans="2:5" x14ac:dyDescent="0.3">
      <c r="B1331" s="22">
        <v>39681</v>
      </c>
      <c r="C1331" t="s">
        <v>11</v>
      </c>
      <c r="D1331">
        <v>2008</v>
      </c>
      <c r="E1331">
        <f>SUMIFS('Yİ-ÜFE AYLIK'!E:E,'Yİ-ÜFE AYLIK'!D:D,'Yİ-ÜFE GÜNLÜK'!D1331,'Yİ-ÜFE AYLIK'!C:C,'Yİ-ÜFE GÜNLÜK'!C1331)</f>
        <v>161.0727600839773</v>
      </c>
    </row>
    <row r="1332" spans="2:5" x14ac:dyDescent="0.3">
      <c r="B1332" s="22">
        <v>39682</v>
      </c>
      <c r="C1332" t="s">
        <v>11</v>
      </c>
      <c r="D1332">
        <v>2008</v>
      </c>
      <c r="E1332">
        <f>SUMIFS('Yİ-ÜFE AYLIK'!E:E,'Yİ-ÜFE AYLIK'!D:D,'Yİ-ÜFE GÜNLÜK'!D1332,'Yİ-ÜFE AYLIK'!C:C,'Yİ-ÜFE GÜNLÜK'!C1332)</f>
        <v>161.0727600839773</v>
      </c>
    </row>
    <row r="1333" spans="2:5" x14ac:dyDescent="0.3">
      <c r="B1333" s="22">
        <v>39683</v>
      </c>
      <c r="C1333" t="s">
        <v>11</v>
      </c>
      <c r="D1333">
        <v>2008</v>
      </c>
      <c r="E1333">
        <f>SUMIFS('Yİ-ÜFE AYLIK'!E:E,'Yİ-ÜFE AYLIK'!D:D,'Yİ-ÜFE GÜNLÜK'!D1333,'Yİ-ÜFE AYLIK'!C:C,'Yİ-ÜFE GÜNLÜK'!C1333)</f>
        <v>161.0727600839773</v>
      </c>
    </row>
    <row r="1334" spans="2:5" x14ac:dyDescent="0.3">
      <c r="B1334" s="22">
        <v>39684</v>
      </c>
      <c r="C1334" t="s">
        <v>11</v>
      </c>
      <c r="D1334">
        <v>2008</v>
      </c>
      <c r="E1334">
        <f>SUMIFS('Yİ-ÜFE AYLIK'!E:E,'Yİ-ÜFE AYLIK'!D:D,'Yİ-ÜFE GÜNLÜK'!D1334,'Yİ-ÜFE AYLIK'!C:C,'Yİ-ÜFE GÜNLÜK'!C1334)</f>
        <v>161.0727600839773</v>
      </c>
    </row>
    <row r="1335" spans="2:5" x14ac:dyDescent="0.3">
      <c r="B1335" s="22">
        <v>39685</v>
      </c>
      <c r="C1335" t="s">
        <v>11</v>
      </c>
      <c r="D1335">
        <v>2008</v>
      </c>
      <c r="E1335">
        <f>SUMIFS('Yİ-ÜFE AYLIK'!E:E,'Yİ-ÜFE AYLIK'!D:D,'Yİ-ÜFE GÜNLÜK'!D1335,'Yİ-ÜFE AYLIK'!C:C,'Yİ-ÜFE GÜNLÜK'!C1335)</f>
        <v>161.0727600839773</v>
      </c>
    </row>
    <row r="1336" spans="2:5" x14ac:dyDescent="0.3">
      <c r="B1336" s="22">
        <v>39686</v>
      </c>
      <c r="C1336" t="s">
        <v>11</v>
      </c>
      <c r="D1336">
        <v>2008</v>
      </c>
      <c r="E1336">
        <f>SUMIFS('Yİ-ÜFE AYLIK'!E:E,'Yİ-ÜFE AYLIK'!D:D,'Yİ-ÜFE GÜNLÜK'!D1336,'Yİ-ÜFE AYLIK'!C:C,'Yİ-ÜFE GÜNLÜK'!C1336)</f>
        <v>161.0727600839773</v>
      </c>
    </row>
    <row r="1337" spans="2:5" x14ac:dyDescent="0.3">
      <c r="B1337" s="22">
        <v>39687</v>
      </c>
      <c r="C1337" t="s">
        <v>11</v>
      </c>
      <c r="D1337">
        <v>2008</v>
      </c>
      <c r="E1337">
        <f>SUMIFS('Yİ-ÜFE AYLIK'!E:E,'Yİ-ÜFE AYLIK'!D:D,'Yİ-ÜFE GÜNLÜK'!D1337,'Yİ-ÜFE AYLIK'!C:C,'Yİ-ÜFE GÜNLÜK'!C1337)</f>
        <v>161.0727600839773</v>
      </c>
    </row>
    <row r="1338" spans="2:5" x14ac:dyDescent="0.3">
      <c r="B1338" s="22">
        <v>39688</v>
      </c>
      <c r="C1338" t="s">
        <v>11</v>
      </c>
      <c r="D1338">
        <v>2008</v>
      </c>
      <c r="E1338">
        <f>SUMIFS('Yİ-ÜFE AYLIK'!E:E,'Yİ-ÜFE AYLIK'!D:D,'Yİ-ÜFE GÜNLÜK'!D1338,'Yİ-ÜFE AYLIK'!C:C,'Yİ-ÜFE GÜNLÜK'!C1338)</f>
        <v>161.0727600839773</v>
      </c>
    </row>
    <row r="1339" spans="2:5" x14ac:dyDescent="0.3">
      <c r="B1339" s="22">
        <v>39689</v>
      </c>
      <c r="C1339" t="s">
        <v>11</v>
      </c>
      <c r="D1339">
        <v>2008</v>
      </c>
      <c r="E1339">
        <f>SUMIFS('Yİ-ÜFE AYLIK'!E:E,'Yİ-ÜFE AYLIK'!D:D,'Yİ-ÜFE GÜNLÜK'!D1339,'Yİ-ÜFE AYLIK'!C:C,'Yİ-ÜFE GÜNLÜK'!C1339)</f>
        <v>161.0727600839773</v>
      </c>
    </row>
    <row r="1340" spans="2:5" x14ac:dyDescent="0.3">
      <c r="B1340" s="22">
        <v>39690</v>
      </c>
      <c r="C1340" t="s">
        <v>11</v>
      </c>
      <c r="D1340">
        <v>2008</v>
      </c>
      <c r="E1340">
        <f>SUMIFS('Yİ-ÜFE AYLIK'!E:E,'Yİ-ÜFE AYLIK'!D:D,'Yİ-ÜFE GÜNLÜK'!D1340,'Yİ-ÜFE AYLIK'!C:C,'Yİ-ÜFE GÜNLÜK'!C1340)</f>
        <v>161.0727600839773</v>
      </c>
    </row>
    <row r="1341" spans="2:5" x14ac:dyDescent="0.3">
      <c r="B1341" s="22">
        <v>39691</v>
      </c>
      <c r="C1341" t="s">
        <v>11</v>
      </c>
      <c r="D1341">
        <v>2008</v>
      </c>
      <c r="E1341">
        <f>SUMIFS('Yİ-ÜFE AYLIK'!E:E,'Yİ-ÜFE AYLIK'!D:D,'Yİ-ÜFE GÜNLÜK'!D1341,'Yİ-ÜFE AYLIK'!C:C,'Yİ-ÜFE GÜNLÜK'!C1341)</f>
        <v>161.0727600839773</v>
      </c>
    </row>
    <row r="1342" spans="2:5" x14ac:dyDescent="0.3">
      <c r="B1342" s="22">
        <v>39692</v>
      </c>
      <c r="C1342" t="s">
        <v>12</v>
      </c>
      <c r="D1342">
        <v>2008</v>
      </c>
      <c r="E1342">
        <f>SUMIFS('Yİ-ÜFE AYLIK'!E:E,'Yİ-ÜFE AYLIK'!D:D,'Yİ-ÜFE GÜNLÜK'!D1342,'Yİ-ÜFE AYLIK'!C:C,'Yİ-ÜFE GÜNLÜK'!C1342)</f>
        <v>159.62665118148925</v>
      </c>
    </row>
    <row r="1343" spans="2:5" x14ac:dyDescent="0.3">
      <c r="B1343" s="22">
        <v>39693</v>
      </c>
      <c r="C1343" t="s">
        <v>12</v>
      </c>
      <c r="D1343">
        <v>2008</v>
      </c>
      <c r="E1343">
        <f>SUMIFS('Yİ-ÜFE AYLIK'!E:E,'Yİ-ÜFE AYLIK'!D:D,'Yİ-ÜFE GÜNLÜK'!D1343,'Yİ-ÜFE AYLIK'!C:C,'Yİ-ÜFE GÜNLÜK'!C1343)</f>
        <v>159.62665118148925</v>
      </c>
    </row>
    <row r="1344" spans="2:5" x14ac:dyDescent="0.3">
      <c r="B1344" s="22">
        <v>39694</v>
      </c>
      <c r="C1344" t="s">
        <v>12</v>
      </c>
      <c r="D1344">
        <v>2008</v>
      </c>
      <c r="E1344">
        <f>SUMIFS('Yİ-ÜFE AYLIK'!E:E,'Yİ-ÜFE AYLIK'!D:D,'Yİ-ÜFE GÜNLÜK'!D1344,'Yİ-ÜFE AYLIK'!C:C,'Yİ-ÜFE GÜNLÜK'!C1344)</f>
        <v>159.62665118148925</v>
      </c>
    </row>
    <row r="1345" spans="2:5" x14ac:dyDescent="0.3">
      <c r="B1345" s="22">
        <v>39695</v>
      </c>
      <c r="C1345" t="s">
        <v>12</v>
      </c>
      <c r="D1345">
        <v>2008</v>
      </c>
      <c r="E1345">
        <f>SUMIFS('Yİ-ÜFE AYLIK'!E:E,'Yİ-ÜFE AYLIK'!D:D,'Yİ-ÜFE GÜNLÜK'!D1345,'Yİ-ÜFE AYLIK'!C:C,'Yİ-ÜFE GÜNLÜK'!C1345)</f>
        <v>159.62665118148925</v>
      </c>
    </row>
    <row r="1346" spans="2:5" x14ac:dyDescent="0.3">
      <c r="B1346" s="22">
        <v>39696</v>
      </c>
      <c r="C1346" t="s">
        <v>12</v>
      </c>
      <c r="D1346">
        <v>2008</v>
      </c>
      <c r="E1346">
        <f>SUMIFS('Yİ-ÜFE AYLIK'!E:E,'Yİ-ÜFE AYLIK'!D:D,'Yİ-ÜFE GÜNLÜK'!D1346,'Yİ-ÜFE AYLIK'!C:C,'Yİ-ÜFE GÜNLÜK'!C1346)</f>
        <v>159.62665118148925</v>
      </c>
    </row>
    <row r="1347" spans="2:5" x14ac:dyDescent="0.3">
      <c r="B1347" s="22">
        <v>39697</v>
      </c>
      <c r="C1347" t="s">
        <v>12</v>
      </c>
      <c r="D1347">
        <v>2008</v>
      </c>
      <c r="E1347">
        <f>SUMIFS('Yİ-ÜFE AYLIK'!E:E,'Yİ-ÜFE AYLIK'!D:D,'Yİ-ÜFE GÜNLÜK'!D1347,'Yİ-ÜFE AYLIK'!C:C,'Yİ-ÜFE GÜNLÜK'!C1347)</f>
        <v>159.62665118148925</v>
      </c>
    </row>
    <row r="1348" spans="2:5" x14ac:dyDescent="0.3">
      <c r="B1348" s="22">
        <v>39698</v>
      </c>
      <c r="C1348" t="s">
        <v>12</v>
      </c>
      <c r="D1348">
        <v>2008</v>
      </c>
      <c r="E1348">
        <f>SUMIFS('Yİ-ÜFE AYLIK'!E:E,'Yİ-ÜFE AYLIK'!D:D,'Yİ-ÜFE GÜNLÜK'!D1348,'Yİ-ÜFE AYLIK'!C:C,'Yİ-ÜFE GÜNLÜK'!C1348)</f>
        <v>159.62665118148925</v>
      </c>
    </row>
    <row r="1349" spans="2:5" x14ac:dyDescent="0.3">
      <c r="B1349" s="22">
        <v>39699</v>
      </c>
      <c r="C1349" t="s">
        <v>12</v>
      </c>
      <c r="D1349">
        <v>2008</v>
      </c>
      <c r="E1349">
        <f>SUMIFS('Yİ-ÜFE AYLIK'!E:E,'Yİ-ÜFE AYLIK'!D:D,'Yİ-ÜFE GÜNLÜK'!D1349,'Yİ-ÜFE AYLIK'!C:C,'Yİ-ÜFE GÜNLÜK'!C1349)</f>
        <v>159.62665118148925</v>
      </c>
    </row>
    <row r="1350" spans="2:5" x14ac:dyDescent="0.3">
      <c r="B1350" s="22">
        <v>39700</v>
      </c>
      <c r="C1350" t="s">
        <v>12</v>
      </c>
      <c r="D1350">
        <v>2008</v>
      </c>
      <c r="E1350">
        <f>SUMIFS('Yİ-ÜFE AYLIK'!E:E,'Yİ-ÜFE AYLIK'!D:D,'Yİ-ÜFE GÜNLÜK'!D1350,'Yİ-ÜFE AYLIK'!C:C,'Yİ-ÜFE GÜNLÜK'!C1350)</f>
        <v>159.62665118148925</v>
      </c>
    </row>
    <row r="1351" spans="2:5" x14ac:dyDescent="0.3">
      <c r="B1351" s="22">
        <v>39701</v>
      </c>
      <c r="C1351" t="s">
        <v>12</v>
      </c>
      <c r="D1351">
        <v>2008</v>
      </c>
      <c r="E1351">
        <f>SUMIFS('Yİ-ÜFE AYLIK'!E:E,'Yİ-ÜFE AYLIK'!D:D,'Yİ-ÜFE GÜNLÜK'!D1351,'Yİ-ÜFE AYLIK'!C:C,'Yİ-ÜFE GÜNLÜK'!C1351)</f>
        <v>159.62665118148925</v>
      </c>
    </row>
    <row r="1352" spans="2:5" x14ac:dyDescent="0.3">
      <c r="B1352" s="22">
        <v>39702</v>
      </c>
      <c r="C1352" t="s">
        <v>12</v>
      </c>
      <c r="D1352">
        <v>2008</v>
      </c>
      <c r="E1352">
        <f>SUMIFS('Yİ-ÜFE AYLIK'!E:E,'Yİ-ÜFE AYLIK'!D:D,'Yİ-ÜFE GÜNLÜK'!D1352,'Yİ-ÜFE AYLIK'!C:C,'Yİ-ÜFE GÜNLÜK'!C1352)</f>
        <v>159.62665118148925</v>
      </c>
    </row>
    <row r="1353" spans="2:5" x14ac:dyDescent="0.3">
      <c r="B1353" s="22">
        <v>39703</v>
      </c>
      <c r="C1353" t="s">
        <v>12</v>
      </c>
      <c r="D1353">
        <v>2008</v>
      </c>
      <c r="E1353">
        <f>SUMIFS('Yİ-ÜFE AYLIK'!E:E,'Yİ-ÜFE AYLIK'!D:D,'Yİ-ÜFE GÜNLÜK'!D1353,'Yİ-ÜFE AYLIK'!C:C,'Yİ-ÜFE GÜNLÜK'!C1353)</f>
        <v>159.62665118148925</v>
      </c>
    </row>
    <row r="1354" spans="2:5" x14ac:dyDescent="0.3">
      <c r="B1354" s="22">
        <v>39704</v>
      </c>
      <c r="C1354" t="s">
        <v>12</v>
      </c>
      <c r="D1354">
        <v>2008</v>
      </c>
      <c r="E1354">
        <f>SUMIFS('Yİ-ÜFE AYLIK'!E:E,'Yİ-ÜFE AYLIK'!D:D,'Yİ-ÜFE GÜNLÜK'!D1354,'Yİ-ÜFE AYLIK'!C:C,'Yİ-ÜFE GÜNLÜK'!C1354)</f>
        <v>159.62665118148925</v>
      </c>
    </row>
    <row r="1355" spans="2:5" x14ac:dyDescent="0.3">
      <c r="B1355" s="22">
        <v>39705</v>
      </c>
      <c r="C1355" t="s">
        <v>12</v>
      </c>
      <c r="D1355">
        <v>2008</v>
      </c>
      <c r="E1355">
        <f>SUMIFS('Yİ-ÜFE AYLIK'!E:E,'Yİ-ÜFE AYLIK'!D:D,'Yİ-ÜFE GÜNLÜK'!D1355,'Yİ-ÜFE AYLIK'!C:C,'Yİ-ÜFE GÜNLÜK'!C1355)</f>
        <v>159.62665118148925</v>
      </c>
    </row>
    <row r="1356" spans="2:5" x14ac:dyDescent="0.3">
      <c r="B1356" s="22">
        <v>39706</v>
      </c>
      <c r="C1356" t="s">
        <v>12</v>
      </c>
      <c r="D1356">
        <v>2008</v>
      </c>
      <c r="E1356">
        <f>SUMIFS('Yİ-ÜFE AYLIK'!E:E,'Yİ-ÜFE AYLIK'!D:D,'Yİ-ÜFE GÜNLÜK'!D1356,'Yİ-ÜFE AYLIK'!C:C,'Yİ-ÜFE GÜNLÜK'!C1356)</f>
        <v>159.62665118148925</v>
      </c>
    </row>
    <row r="1357" spans="2:5" x14ac:dyDescent="0.3">
      <c r="B1357" s="22">
        <v>39707</v>
      </c>
      <c r="C1357" t="s">
        <v>12</v>
      </c>
      <c r="D1357">
        <v>2008</v>
      </c>
      <c r="E1357">
        <f>SUMIFS('Yİ-ÜFE AYLIK'!E:E,'Yİ-ÜFE AYLIK'!D:D,'Yİ-ÜFE GÜNLÜK'!D1357,'Yİ-ÜFE AYLIK'!C:C,'Yİ-ÜFE GÜNLÜK'!C1357)</f>
        <v>159.62665118148925</v>
      </c>
    </row>
    <row r="1358" spans="2:5" x14ac:dyDescent="0.3">
      <c r="B1358" s="22">
        <v>39708</v>
      </c>
      <c r="C1358" t="s">
        <v>12</v>
      </c>
      <c r="D1358">
        <v>2008</v>
      </c>
      <c r="E1358">
        <f>SUMIFS('Yİ-ÜFE AYLIK'!E:E,'Yİ-ÜFE AYLIK'!D:D,'Yİ-ÜFE GÜNLÜK'!D1358,'Yİ-ÜFE AYLIK'!C:C,'Yİ-ÜFE GÜNLÜK'!C1358)</f>
        <v>159.62665118148925</v>
      </c>
    </row>
    <row r="1359" spans="2:5" x14ac:dyDescent="0.3">
      <c r="B1359" s="22">
        <v>39709</v>
      </c>
      <c r="C1359" t="s">
        <v>12</v>
      </c>
      <c r="D1359">
        <v>2008</v>
      </c>
      <c r="E1359">
        <f>SUMIFS('Yİ-ÜFE AYLIK'!E:E,'Yİ-ÜFE AYLIK'!D:D,'Yİ-ÜFE GÜNLÜK'!D1359,'Yİ-ÜFE AYLIK'!C:C,'Yİ-ÜFE GÜNLÜK'!C1359)</f>
        <v>159.62665118148925</v>
      </c>
    </row>
    <row r="1360" spans="2:5" x14ac:dyDescent="0.3">
      <c r="B1360" s="22">
        <v>39710</v>
      </c>
      <c r="C1360" t="s">
        <v>12</v>
      </c>
      <c r="D1360">
        <v>2008</v>
      </c>
      <c r="E1360">
        <f>SUMIFS('Yİ-ÜFE AYLIK'!E:E,'Yİ-ÜFE AYLIK'!D:D,'Yİ-ÜFE GÜNLÜK'!D1360,'Yİ-ÜFE AYLIK'!C:C,'Yİ-ÜFE GÜNLÜK'!C1360)</f>
        <v>159.62665118148925</v>
      </c>
    </row>
    <row r="1361" spans="2:5" x14ac:dyDescent="0.3">
      <c r="B1361" s="22">
        <v>39711</v>
      </c>
      <c r="C1361" t="s">
        <v>12</v>
      </c>
      <c r="D1361">
        <v>2008</v>
      </c>
      <c r="E1361">
        <f>SUMIFS('Yİ-ÜFE AYLIK'!E:E,'Yİ-ÜFE AYLIK'!D:D,'Yİ-ÜFE GÜNLÜK'!D1361,'Yİ-ÜFE AYLIK'!C:C,'Yİ-ÜFE GÜNLÜK'!C1361)</f>
        <v>159.62665118148925</v>
      </c>
    </row>
    <row r="1362" spans="2:5" x14ac:dyDescent="0.3">
      <c r="B1362" s="22">
        <v>39712</v>
      </c>
      <c r="C1362" t="s">
        <v>12</v>
      </c>
      <c r="D1362">
        <v>2008</v>
      </c>
      <c r="E1362">
        <f>SUMIFS('Yİ-ÜFE AYLIK'!E:E,'Yİ-ÜFE AYLIK'!D:D,'Yİ-ÜFE GÜNLÜK'!D1362,'Yİ-ÜFE AYLIK'!C:C,'Yİ-ÜFE GÜNLÜK'!C1362)</f>
        <v>159.62665118148925</v>
      </c>
    </row>
    <row r="1363" spans="2:5" x14ac:dyDescent="0.3">
      <c r="B1363" s="22">
        <v>39713</v>
      </c>
      <c r="C1363" t="s">
        <v>12</v>
      </c>
      <c r="D1363">
        <v>2008</v>
      </c>
      <c r="E1363">
        <f>SUMIFS('Yİ-ÜFE AYLIK'!E:E,'Yİ-ÜFE AYLIK'!D:D,'Yİ-ÜFE GÜNLÜK'!D1363,'Yİ-ÜFE AYLIK'!C:C,'Yİ-ÜFE GÜNLÜK'!C1363)</f>
        <v>159.62665118148925</v>
      </c>
    </row>
    <row r="1364" spans="2:5" x14ac:dyDescent="0.3">
      <c r="B1364" s="22">
        <v>39714</v>
      </c>
      <c r="C1364" t="s">
        <v>12</v>
      </c>
      <c r="D1364">
        <v>2008</v>
      </c>
      <c r="E1364">
        <f>SUMIFS('Yİ-ÜFE AYLIK'!E:E,'Yİ-ÜFE AYLIK'!D:D,'Yİ-ÜFE GÜNLÜK'!D1364,'Yİ-ÜFE AYLIK'!C:C,'Yİ-ÜFE GÜNLÜK'!C1364)</f>
        <v>159.62665118148925</v>
      </c>
    </row>
    <row r="1365" spans="2:5" x14ac:dyDescent="0.3">
      <c r="B1365" s="22">
        <v>39715</v>
      </c>
      <c r="C1365" t="s">
        <v>12</v>
      </c>
      <c r="D1365">
        <v>2008</v>
      </c>
      <c r="E1365">
        <f>SUMIFS('Yİ-ÜFE AYLIK'!E:E,'Yİ-ÜFE AYLIK'!D:D,'Yİ-ÜFE GÜNLÜK'!D1365,'Yİ-ÜFE AYLIK'!C:C,'Yİ-ÜFE GÜNLÜK'!C1365)</f>
        <v>159.62665118148925</v>
      </c>
    </row>
    <row r="1366" spans="2:5" x14ac:dyDescent="0.3">
      <c r="B1366" s="22">
        <v>39716</v>
      </c>
      <c r="C1366" t="s">
        <v>12</v>
      </c>
      <c r="D1366">
        <v>2008</v>
      </c>
      <c r="E1366">
        <f>SUMIFS('Yİ-ÜFE AYLIK'!E:E,'Yİ-ÜFE AYLIK'!D:D,'Yİ-ÜFE GÜNLÜK'!D1366,'Yİ-ÜFE AYLIK'!C:C,'Yİ-ÜFE GÜNLÜK'!C1366)</f>
        <v>159.62665118148925</v>
      </c>
    </row>
    <row r="1367" spans="2:5" x14ac:dyDescent="0.3">
      <c r="B1367" s="22">
        <v>39717</v>
      </c>
      <c r="C1367" t="s">
        <v>12</v>
      </c>
      <c r="D1367">
        <v>2008</v>
      </c>
      <c r="E1367">
        <f>SUMIFS('Yİ-ÜFE AYLIK'!E:E,'Yİ-ÜFE AYLIK'!D:D,'Yİ-ÜFE GÜNLÜK'!D1367,'Yİ-ÜFE AYLIK'!C:C,'Yİ-ÜFE GÜNLÜK'!C1367)</f>
        <v>159.62665118148925</v>
      </c>
    </row>
    <row r="1368" spans="2:5" x14ac:dyDescent="0.3">
      <c r="B1368" s="22">
        <v>39718</v>
      </c>
      <c r="C1368" t="s">
        <v>12</v>
      </c>
      <c r="D1368">
        <v>2008</v>
      </c>
      <c r="E1368">
        <f>SUMIFS('Yİ-ÜFE AYLIK'!E:E,'Yİ-ÜFE AYLIK'!D:D,'Yİ-ÜFE GÜNLÜK'!D1368,'Yİ-ÜFE AYLIK'!C:C,'Yİ-ÜFE GÜNLÜK'!C1368)</f>
        <v>159.62665118148925</v>
      </c>
    </row>
    <row r="1369" spans="2:5" x14ac:dyDescent="0.3">
      <c r="B1369" s="22">
        <v>39719</v>
      </c>
      <c r="C1369" t="s">
        <v>12</v>
      </c>
      <c r="D1369">
        <v>2008</v>
      </c>
      <c r="E1369">
        <f>SUMIFS('Yİ-ÜFE AYLIK'!E:E,'Yİ-ÜFE AYLIK'!D:D,'Yİ-ÜFE GÜNLÜK'!D1369,'Yİ-ÜFE AYLIK'!C:C,'Yİ-ÜFE GÜNLÜK'!C1369)</f>
        <v>159.62665118148925</v>
      </c>
    </row>
    <row r="1370" spans="2:5" x14ac:dyDescent="0.3">
      <c r="B1370" s="22">
        <v>39720</v>
      </c>
      <c r="C1370" t="s">
        <v>12</v>
      </c>
      <c r="D1370">
        <v>2008</v>
      </c>
      <c r="E1370">
        <f>SUMIFS('Yİ-ÜFE AYLIK'!E:E,'Yİ-ÜFE AYLIK'!D:D,'Yİ-ÜFE GÜNLÜK'!D1370,'Yİ-ÜFE AYLIK'!C:C,'Yİ-ÜFE GÜNLÜK'!C1370)</f>
        <v>159.62665118148925</v>
      </c>
    </row>
    <row r="1371" spans="2:5" x14ac:dyDescent="0.3">
      <c r="B1371" s="22">
        <v>39721</v>
      </c>
      <c r="C1371" t="s">
        <v>12</v>
      </c>
      <c r="D1371">
        <v>2008</v>
      </c>
      <c r="E1371">
        <f>SUMIFS('Yİ-ÜFE AYLIK'!E:E,'Yİ-ÜFE AYLIK'!D:D,'Yİ-ÜFE GÜNLÜK'!D1371,'Yİ-ÜFE AYLIK'!C:C,'Yİ-ÜFE GÜNLÜK'!C1371)</f>
        <v>159.62665118148925</v>
      </c>
    </row>
    <row r="1372" spans="2:5" x14ac:dyDescent="0.3">
      <c r="B1372" s="22">
        <v>39722</v>
      </c>
      <c r="C1372" t="s">
        <v>13</v>
      </c>
      <c r="D1372">
        <v>2008</v>
      </c>
      <c r="E1372">
        <f>SUMIFS('Yİ-ÜFE AYLIK'!E:E,'Yİ-ÜFE AYLIK'!D:D,'Yİ-ÜFE GÜNLÜK'!D1372,'Yİ-ÜFE AYLIK'!C:C,'Yİ-ÜFE GÜNLÜK'!C1372)</f>
        <v>160.53789788716668</v>
      </c>
    </row>
    <row r="1373" spans="2:5" x14ac:dyDescent="0.3">
      <c r="B1373" s="22">
        <v>39723</v>
      </c>
      <c r="C1373" t="s">
        <v>13</v>
      </c>
      <c r="D1373">
        <v>2008</v>
      </c>
      <c r="E1373">
        <f>SUMIFS('Yİ-ÜFE AYLIK'!E:E,'Yİ-ÜFE AYLIK'!D:D,'Yİ-ÜFE GÜNLÜK'!D1373,'Yİ-ÜFE AYLIK'!C:C,'Yİ-ÜFE GÜNLÜK'!C1373)</f>
        <v>160.53789788716668</v>
      </c>
    </row>
    <row r="1374" spans="2:5" x14ac:dyDescent="0.3">
      <c r="B1374" s="22">
        <v>39724</v>
      </c>
      <c r="C1374" t="s">
        <v>13</v>
      </c>
      <c r="D1374">
        <v>2008</v>
      </c>
      <c r="E1374">
        <f>SUMIFS('Yİ-ÜFE AYLIK'!E:E,'Yİ-ÜFE AYLIK'!D:D,'Yİ-ÜFE GÜNLÜK'!D1374,'Yİ-ÜFE AYLIK'!C:C,'Yİ-ÜFE GÜNLÜK'!C1374)</f>
        <v>160.53789788716668</v>
      </c>
    </row>
    <row r="1375" spans="2:5" x14ac:dyDescent="0.3">
      <c r="B1375" s="22">
        <v>39725</v>
      </c>
      <c r="C1375" t="s">
        <v>13</v>
      </c>
      <c r="D1375">
        <v>2008</v>
      </c>
      <c r="E1375">
        <f>SUMIFS('Yİ-ÜFE AYLIK'!E:E,'Yİ-ÜFE AYLIK'!D:D,'Yİ-ÜFE GÜNLÜK'!D1375,'Yİ-ÜFE AYLIK'!C:C,'Yİ-ÜFE GÜNLÜK'!C1375)</f>
        <v>160.53789788716668</v>
      </c>
    </row>
    <row r="1376" spans="2:5" x14ac:dyDescent="0.3">
      <c r="B1376" s="22">
        <v>39726</v>
      </c>
      <c r="C1376" t="s">
        <v>13</v>
      </c>
      <c r="D1376">
        <v>2008</v>
      </c>
      <c r="E1376">
        <f>SUMIFS('Yİ-ÜFE AYLIK'!E:E,'Yİ-ÜFE AYLIK'!D:D,'Yİ-ÜFE GÜNLÜK'!D1376,'Yİ-ÜFE AYLIK'!C:C,'Yİ-ÜFE GÜNLÜK'!C1376)</f>
        <v>160.53789788716668</v>
      </c>
    </row>
    <row r="1377" spans="2:5" x14ac:dyDescent="0.3">
      <c r="B1377" s="22">
        <v>39727</v>
      </c>
      <c r="C1377" t="s">
        <v>13</v>
      </c>
      <c r="D1377">
        <v>2008</v>
      </c>
      <c r="E1377">
        <f>SUMIFS('Yİ-ÜFE AYLIK'!E:E,'Yİ-ÜFE AYLIK'!D:D,'Yİ-ÜFE GÜNLÜK'!D1377,'Yİ-ÜFE AYLIK'!C:C,'Yİ-ÜFE GÜNLÜK'!C1377)</f>
        <v>160.53789788716668</v>
      </c>
    </row>
    <row r="1378" spans="2:5" x14ac:dyDescent="0.3">
      <c r="B1378" s="22">
        <v>39728</v>
      </c>
      <c r="C1378" t="s">
        <v>13</v>
      </c>
      <c r="D1378">
        <v>2008</v>
      </c>
      <c r="E1378">
        <f>SUMIFS('Yİ-ÜFE AYLIK'!E:E,'Yİ-ÜFE AYLIK'!D:D,'Yİ-ÜFE GÜNLÜK'!D1378,'Yİ-ÜFE AYLIK'!C:C,'Yİ-ÜFE GÜNLÜK'!C1378)</f>
        <v>160.53789788716668</v>
      </c>
    </row>
    <row r="1379" spans="2:5" x14ac:dyDescent="0.3">
      <c r="B1379" s="22">
        <v>39729</v>
      </c>
      <c r="C1379" t="s">
        <v>13</v>
      </c>
      <c r="D1379">
        <v>2008</v>
      </c>
      <c r="E1379">
        <f>SUMIFS('Yİ-ÜFE AYLIK'!E:E,'Yİ-ÜFE AYLIK'!D:D,'Yİ-ÜFE GÜNLÜK'!D1379,'Yİ-ÜFE AYLIK'!C:C,'Yİ-ÜFE GÜNLÜK'!C1379)</f>
        <v>160.53789788716668</v>
      </c>
    </row>
    <row r="1380" spans="2:5" x14ac:dyDescent="0.3">
      <c r="B1380" s="22">
        <v>39730</v>
      </c>
      <c r="C1380" t="s">
        <v>13</v>
      </c>
      <c r="D1380">
        <v>2008</v>
      </c>
      <c r="E1380">
        <f>SUMIFS('Yİ-ÜFE AYLIK'!E:E,'Yİ-ÜFE AYLIK'!D:D,'Yİ-ÜFE GÜNLÜK'!D1380,'Yİ-ÜFE AYLIK'!C:C,'Yİ-ÜFE GÜNLÜK'!C1380)</f>
        <v>160.53789788716668</v>
      </c>
    </row>
    <row r="1381" spans="2:5" x14ac:dyDescent="0.3">
      <c r="B1381" s="22">
        <v>39731</v>
      </c>
      <c r="C1381" t="s">
        <v>13</v>
      </c>
      <c r="D1381">
        <v>2008</v>
      </c>
      <c r="E1381">
        <f>SUMIFS('Yİ-ÜFE AYLIK'!E:E,'Yİ-ÜFE AYLIK'!D:D,'Yİ-ÜFE GÜNLÜK'!D1381,'Yİ-ÜFE AYLIK'!C:C,'Yİ-ÜFE GÜNLÜK'!C1381)</f>
        <v>160.53789788716668</v>
      </c>
    </row>
    <row r="1382" spans="2:5" x14ac:dyDescent="0.3">
      <c r="B1382" s="22">
        <v>39732</v>
      </c>
      <c r="C1382" t="s">
        <v>13</v>
      </c>
      <c r="D1382">
        <v>2008</v>
      </c>
      <c r="E1382">
        <f>SUMIFS('Yİ-ÜFE AYLIK'!E:E,'Yİ-ÜFE AYLIK'!D:D,'Yİ-ÜFE GÜNLÜK'!D1382,'Yİ-ÜFE AYLIK'!C:C,'Yİ-ÜFE GÜNLÜK'!C1382)</f>
        <v>160.53789788716668</v>
      </c>
    </row>
    <row r="1383" spans="2:5" x14ac:dyDescent="0.3">
      <c r="B1383" s="22">
        <v>39733</v>
      </c>
      <c r="C1383" t="s">
        <v>13</v>
      </c>
      <c r="D1383">
        <v>2008</v>
      </c>
      <c r="E1383">
        <f>SUMIFS('Yİ-ÜFE AYLIK'!E:E,'Yİ-ÜFE AYLIK'!D:D,'Yİ-ÜFE GÜNLÜK'!D1383,'Yİ-ÜFE AYLIK'!C:C,'Yİ-ÜFE GÜNLÜK'!C1383)</f>
        <v>160.53789788716668</v>
      </c>
    </row>
    <row r="1384" spans="2:5" x14ac:dyDescent="0.3">
      <c r="B1384" s="22">
        <v>39734</v>
      </c>
      <c r="C1384" t="s">
        <v>13</v>
      </c>
      <c r="D1384">
        <v>2008</v>
      </c>
      <c r="E1384">
        <f>SUMIFS('Yİ-ÜFE AYLIK'!E:E,'Yİ-ÜFE AYLIK'!D:D,'Yİ-ÜFE GÜNLÜK'!D1384,'Yİ-ÜFE AYLIK'!C:C,'Yİ-ÜFE GÜNLÜK'!C1384)</f>
        <v>160.53789788716668</v>
      </c>
    </row>
    <row r="1385" spans="2:5" x14ac:dyDescent="0.3">
      <c r="B1385" s="22">
        <v>39735</v>
      </c>
      <c r="C1385" t="s">
        <v>13</v>
      </c>
      <c r="D1385">
        <v>2008</v>
      </c>
      <c r="E1385">
        <f>SUMIFS('Yİ-ÜFE AYLIK'!E:E,'Yİ-ÜFE AYLIK'!D:D,'Yİ-ÜFE GÜNLÜK'!D1385,'Yİ-ÜFE AYLIK'!C:C,'Yİ-ÜFE GÜNLÜK'!C1385)</f>
        <v>160.53789788716668</v>
      </c>
    </row>
    <row r="1386" spans="2:5" x14ac:dyDescent="0.3">
      <c r="B1386" s="22">
        <v>39736</v>
      </c>
      <c r="C1386" t="s">
        <v>13</v>
      </c>
      <c r="D1386">
        <v>2008</v>
      </c>
      <c r="E1386">
        <f>SUMIFS('Yİ-ÜFE AYLIK'!E:E,'Yİ-ÜFE AYLIK'!D:D,'Yİ-ÜFE GÜNLÜK'!D1386,'Yİ-ÜFE AYLIK'!C:C,'Yİ-ÜFE GÜNLÜK'!C1386)</f>
        <v>160.53789788716668</v>
      </c>
    </row>
    <row r="1387" spans="2:5" x14ac:dyDescent="0.3">
      <c r="B1387" s="22">
        <v>39737</v>
      </c>
      <c r="C1387" t="s">
        <v>13</v>
      </c>
      <c r="D1387">
        <v>2008</v>
      </c>
      <c r="E1387">
        <f>SUMIFS('Yİ-ÜFE AYLIK'!E:E,'Yİ-ÜFE AYLIK'!D:D,'Yİ-ÜFE GÜNLÜK'!D1387,'Yİ-ÜFE AYLIK'!C:C,'Yİ-ÜFE GÜNLÜK'!C1387)</f>
        <v>160.53789788716668</v>
      </c>
    </row>
    <row r="1388" spans="2:5" x14ac:dyDescent="0.3">
      <c r="B1388" s="22">
        <v>39738</v>
      </c>
      <c r="C1388" t="s">
        <v>13</v>
      </c>
      <c r="D1388">
        <v>2008</v>
      </c>
      <c r="E1388">
        <f>SUMIFS('Yİ-ÜFE AYLIK'!E:E,'Yİ-ÜFE AYLIK'!D:D,'Yİ-ÜFE GÜNLÜK'!D1388,'Yİ-ÜFE AYLIK'!C:C,'Yİ-ÜFE GÜNLÜK'!C1388)</f>
        <v>160.53789788716668</v>
      </c>
    </row>
    <row r="1389" spans="2:5" x14ac:dyDescent="0.3">
      <c r="B1389" s="22">
        <v>39739</v>
      </c>
      <c r="C1389" t="s">
        <v>13</v>
      </c>
      <c r="D1389">
        <v>2008</v>
      </c>
      <c r="E1389">
        <f>SUMIFS('Yİ-ÜFE AYLIK'!E:E,'Yİ-ÜFE AYLIK'!D:D,'Yİ-ÜFE GÜNLÜK'!D1389,'Yİ-ÜFE AYLIK'!C:C,'Yİ-ÜFE GÜNLÜK'!C1389)</f>
        <v>160.53789788716668</v>
      </c>
    </row>
    <row r="1390" spans="2:5" x14ac:dyDescent="0.3">
      <c r="B1390" s="22">
        <v>39740</v>
      </c>
      <c r="C1390" t="s">
        <v>13</v>
      </c>
      <c r="D1390">
        <v>2008</v>
      </c>
      <c r="E1390">
        <f>SUMIFS('Yİ-ÜFE AYLIK'!E:E,'Yİ-ÜFE AYLIK'!D:D,'Yİ-ÜFE GÜNLÜK'!D1390,'Yİ-ÜFE AYLIK'!C:C,'Yİ-ÜFE GÜNLÜK'!C1390)</f>
        <v>160.53789788716668</v>
      </c>
    </row>
    <row r="1391" spans="2:5" x14ac:dyDescent="0.3">
      <c r="B1391" s="22">
        <v>39741</v>
      </c>
      <c r="C1391" t="s">
        <v>13</v>
      </c>
      <c r="D1391">
        <v>2008</v>
      </c>
      <c r="E1391">
        <f>SUMIFS('Yİ-ÜFE AYLIK'!E:E,'Yİ-ÜFE AYLIK'!D:D,'Yİ-ÜFE GÜNLÜK'!D1391,'Yİ-ÜFE AYLIK'!C:C,'Yİ-ÜFE GÜNLÜK'!C1391)</f>
        <v>160.53789788716668</v>
      </c>
    </row>
    <row r="1392" spans="2:5" x14ac:dyDescent="0.3">
      <c r="B1392" s="22">
        <v>39742</v>
      </c>
      <c r="C1392" t="s">
        <v>13</v>
      </c>
      <c r="D1392">
        <v>2008</v>
      </c>
      <c r="E1392">
        <f>SUMIFS('Yİ-ÜFE AYLIK'!E:E,'Yİ-ÜFE AYLIK'!D:D,'Yİ-ÜFE GÜNLÜK'!D1392,'Yİ-ÜFE AYLIK'!C:C,'Yİ-ÜFE GÜNLÜK'!C1392)</f>
        <v>160.53789788716668</v>
      </c>
    </row>
    <row r="1393" spans="2:5" x14ac:dyDescent="0.3">
      <c r="B1393" s="22">
        <v>39743</v>
      </c>
      <c r="C1393" t="s">
        <v>13</v>
      </c>
      <c r="D1393">
        <v>2008</v>
      </c>
      <c r="E1393">
        <f>SUMIFS('Yİ-ÜFE AYLIK'!E:E,'Yİ-ÜFE AYLIK'!D:D,'Yİ-ÜFE GÜNLÜK'!D1393,'Yİ-ÜFE AYLIK'!C:C,'Yİ-ÜFE GÜNLÜK'!C1393)</f>
        <v>160.53789788716668</v>
      </c>
    </row>
    <row r="1394" spans="2:5" x14ac:dyDescent="0.3">
      <c r="B1394" s="22">
        <v>39744</v>
      </c>
      <c r="C1394" t="s">
        <v>13</v>
      </c>
      <c r="D1394">
        <v>2008</v>
      </c>
      <c r="E1394">
        <f>SUMIFS('Yİ-ÜFE AYLIK'!E:E,'Yİ-ÜFE AYLIK'!D:D,'Yİ-ÜFE GÜNLÜK'!D1394,'Yİ-ÜFE AYLIK'!C:C,'Yİ-ÜFE GÜNLÜK'!C1394)</f>
        <v>160.53789788716668</v>
      </c>
    </row>
    <row r="1395" spans="2:5" x14ac:dyDescent="0.3">
      <c r="B1395" s="22">
        <v>39745</v>
      </c>
      <c r="C1395" t="s">
        <v>13</v>
      </c>
      <c r="D1395">
        <v>2008</v>
      </c>
      <c r="E1395">
        <f>SUMIFS('Yİ-ÜFE AYLIK'!E:E,'Yİ-ÜFE AYLIK'!D:D,'Yİ-ÜFE GÜNLÜK'!D1395,'Yİ-ÜFE AYLIK'!C:C,'Yİ-ÜFE GÜNLÜK'!C1395)</f>
        <v>160.53789788716668</v>
      </c>
    </row>
    <row r="1396" spans="2:5" x14ac:dyDescent="0.3">
      <c r="B1396" s="22">
        <v>39746</v>
      </c>
      <c r="C1396" t="s">
        <v>13</v>
      </c>
      <c r="D1396">
        <v>2008</v>
      </c>
      <c r="E1396">
        <f>SUMIFS('Yİ-ÜFE AYLIK'!E:E,'Yİ-ÜFE AYLIK'!D:D,'Yİ-ÜFE GÜNLÜK'!D1396,'Yİ-ÜFE AYLIK'!C:C,'Yİ-ÜFE GÜNLÜK'!C1396)</f>
        <v>160.53789788716668</v>
      </c>
    </row>
    <row r="1397" spans="2:5" x14ac:dyDescent="0.3">
      <c r="B1397" s="22">
        <v>39747</v>
      </c>
      <c r="C1397" t="s">
        <v>13</v>
      </c>
      <c r="D1397">
        <v>2008</v>
      </c>
      <c r="E1397">
        <f>SUMIFS('Yİ-ÜFE AYLIK'!E:E,'Yİ-ÜFE AYLIK'!D:D,'Yİ-ÜFE GÜNLÜK'!D1397,'Yİ-ÜFE AYLIK'!C:C,'Yİ-ÜFE GÜNLÜK'!C1397)</f>
        <v>160.53789788716668</v>
      </c>
    </row>
    <row r="1398" spans="2:5" x14ac:dyDescent="0.3">
      <c r="B1398" s="22">
        <v>39748</v>
      </c>
      <c r="C1398" t="s">
        <v>13</v>
      </c>
      <c r="D1398">
        <v>2008</v>
      </c>
      <c r="E1398">
        <f>SUMIFS('Yİ-ÜFE AYLIK'!E:E,'Yİ-ÜFE AYLIK'!D:D,'Yİ-ÜFE GÜNLÜK'!D1398,'Yİ-ÜFE AYLIK'!C:C,'Yİ-ÜFE GÜNLÜK'!C1398)</f>
        <v>160.53789788716668</v>
      </c>
    </row>
    <row r="1399" spans="2:5" x14ac:dyDescent="0.3">
      <c r="B1399" s="22">
        <v>39749</v>
      </c>
      <c r="C1399" t="s">
        <v>13</v>
      </c>
      <c r="D1399">
        <v>2008</v>
      </c>
      <c r="E1399">
        <f>SUMIFS('Yİ-ÜFE AYLIK'!E:E,'Yİ-ÜFE AYLIK'!D:D,'Yİ-ÜFE GÜNLÜK'!D1399,'Yİ-ÜFE AYLIK'!C:C,'Yİ-ÜFE GÜNLÜK'!C1399)</f>
        <v>160.53789788716668</v>
      </c>
    </row>
    <row r="1400" spans="2:5" x14ac:dyDescent="0.3">
      <c r="B1400" s="22">
        <v>39750</v>
      </c>
      <c r="C1400" t="s">
        <v>13</v>
      </c>
      <c r="D1400">
        <v>2008</v>
      </c>
      <c r="E1400">
        <f>SUMIFS('Yİ-ÜFE AYLIK'!E:E,'Yİ-ÜFE AYLIK'!D:D,'Yİ-ÜFE GÜNLÜK'!D1400,'Yİ-ÜFE AYLIK'!C:C,'Yİ-ÜFE GÜNLÜK'!C1400)</f>
        <v>160.53789788716668</v>
      </c>
    </row>
    <row r="1401" spans="2:5" x14ac:dyDescent="0.3">
      <c r="B1401" s="22">
        <v>39751</v>
      </c>
      <c r="C1401" t="s">
        <v>13</v>
      </c>
      <c r="D1401">
        <v>2008</v>
      </c>
      <c r="E1401">
        <f>SUMIFS('Yİ-ÜFE AYLIK'!E:E,'Yİ-ÜFE AYLIK'!D:D,'Yİ-ÜFE GÜNLÜK'!D1401,'Yİ-ÜFE AYLIK'!C:C,'Yİ-ÜFE GÜNLÜK'!C1401)</f>
        <v>160.53789788716668</v>
      </c>
    </row>
    <row r="1402" spans="2:5" x14ac:dyDescent="0.3">
      <c r="B1402" s="22">
        <v>39752</v>
      </c>
      <c r="C1402" t="s">
        <v>13</v>
      </c>
      <c r="D1402">
        <v>2008</v>
      </c>
      <c r="E1402">
        <f>SUMIFS('Yİ-ÜFE AYLIK'!E:E,'Yİ-ÜFE AYLIK'!D:D,'Yİ-ÜFE GÜNLÜK'!D1402,'Yİ-ÜFE AYLIK'!C:C,'Yİ-ÜFE GÜNLÜK'!C1402)</f>
        <v>160.53789788716668</v>
      </c>
    </row>
    <row r="1403" spans="2:5" x14ac:dyDescent="0.3">
      <c r="B1403" s="22">
        <v>39753</v>
      </c>
      <c r="C1403" t="s">
        <v>14</v>
      </c>
      <c r="D1403">
        <v>2008</v>
      </c>
      <c r="E1403">
        <f>SUMIFS('Yİ-ÜFE AYLIK'!E:E,'Yİ-ÜFE AYLIK'!D:D,'Yİ-ÜFE GÜNLÜK'!D1403,'Yİ-ÜFE AYLIK'!C:C,'Yİ-ÜFE GÜNLÜK'!C1403)</f>
        <v>160.4883736096842</v>
      </c>
    </row>
    <row r="1404" spans="2:5" x14ac:dyDescent="0.3">
      <c r="B1404" s="22">
        <v>39754</v>
      </c>
      <c r="C1404" t="s">
        <v>14</v>
      </c>
      <c r="D1404">
        <v>2008</v>
      </c>
      <c r="E1404">
        <f>SUMIFS('Yİ-ÜFE AYLIK'!E:E,'Yİ-ÜFE AYLIK'!D:D,'Yİ-ÜFE GÜNLÜK'!D1404,'Yİ-ÜFE AYLIK'!C:C,'Yİ-ÜFE GÜNLÜK'!C1404)</f>
        <v>160.4883736096842</v>
      </c>
    </row>
    <row r="1405" spans="2:5" x14ac:dyDescent="0.3">
      <c r="B1405" s="22">
        <v>39755</v>
      </c>
      <c r="C1405" t="s">
        <v>14</v>
      </c>
      <c r="D1405">
        <v>2008</v>
      </c>
      <c r="E1405">
        <f>SUMIFS('Yİ-ÜFE AYLIK'!E:E,'Yİ-ÜFE AYLIK'!D:D,'Yİ-ÜFE GÜNLÜK'!D1405,'Yİ-ÜFE AYLIK'!C:C,'Yİ-ÜFE GÜNLÜK'!C1405)</f>
        <v>160.4883736096842</v>
      </c>
    </row>
    <row r="1406" spans="2:5" x14ac:dyDescent="0.3">
      <c r="B1406" s="22">
        <v>39756</v>
      </c>
      <c r="C1406" t="s">
        <v>14</v>
      </c>
      <c r="D1406">
        <v>2008</v>
      </c>
      <c r="E1406">
        <f>SUMIFS('Yİ-ÜFE AYLIK'!E:E,'Yİ-ÜFE AYLIK'!D:D,'Yİ-ÜFE GÜNLÜK'!D1406,'Yİ-ÜFE AYLIK'!C:C,'Yİ-ÜFE GÜNLÜK'!C1406)</f>
        <v>160.4883736096842</v>
      </c>
    </row>
    <row r="1407" spans="2:5" x14ac:dyDescent="0.3">
      <c r="B1407" s="22">
        <v>39757</v>
      </c>
      <c r="C1407" t="s">
        <v>14</v>
      </c>
      <c r="D1407">
        <v>2008</v>
      </c>
      <c r="E1407">
        <f>SUMIFS('Yİ-ÜFE AYLIK'!E:E,'Yİ-ÜFE AYLIK'!D:D,'Yİ-ÜFE GÜNLÜK'!D1407,'Yİ-ÜFE AYLIK'!C:C,'Yİ-ÜFE GÜNLÜK'!C1407)</f>
        <v>160.4883736096842</v>
      </c>
    </row>
    <row r="1408" spans="2:5" x14ac:dyDescent="0.3">
      <c r="B1408" s="22">
        <v>39758</v>
      </c>
      <c r="C1408" t="s">
        <v>14</v>
      </c>
      <c r="D1408">
        <v>2008</v>
      </c>
      <c r="E1408">
        <f>SUMIFS('Yİ-ÜFE AYLIK'!E:E,'Yİ-ÜFE AYLIK'!D:D,'Yİ-ÜFE GÜNLÜK'!D1408,'Yİ-ÜFE AYLIK'!C:C,'Yİ-ÜFE GÜNLÜK'!C1408)</f>
        <v>160.4883736096842</v>
      </c>
    </row>
    <row r="1409" spans="2:5" x14ac:dyDescent="0.3">
      <c r="B1409" s="22">
        <v>39759</v>
      </c>
      <c r="C1409" t="s">
        <v>14</v>
      </c>
      <c r="D1409">
        <v>2008</v>
      </c>
      <c r="E1409">
        <f>SUMIFS('Yİ-ÜFE AYLIK'!E:E,'Yİ-ÜFE AYLIK'!D:D,'Yİ-ÜFE GÜNLÜK'!D1409,'Yİ-ÜFE AYLIK'!C:C,'Yİ-ÜFE GÜNLÜK'!C1409)</f>
        <v>160.4883736096842</v>
      </c>
    </row>
    <row r="1410" spans="2:5" x14ac:dyDescent="0.3">
      <c r="B1410" s="22">
        <v>39760</v>
      </c>
      <c r="C1410" t="s">
        <v>14</v>
      </c>
      <c r="D1410">
        <v>2008</v>
      </c>
      <c r="E1410">
        <f>SUMIFS('Yİ-ÜFE AYLIK'!E:E,'Yİ-ÜFE AYLIK'!D:D,'Yİ-ÜFE GÜNLÜK'!D1410,'Yİ-ÜFE AYLIK'!C:C,'Yİ-ÜFE GÜNLÜK'!C1410)</f>
        <v>160.4883736096842</v>
      </c>
    </row>
    <row r="1411" spans="2:5" x14ac:dyDescent="0.3">
      <c r="B1411" s="22">
        <v>39761</v>
      </c>
      <c r="C1411" t="s">
        <v>14</v>
      </c>
      <c r="D1411">
        <v>2008</v>
      </c>
      <c r="E1411">
        <f>SUMIFS('Yİ-ÜFE AYLIK'!E:E,'Yİ-ÜFE AYLIK'!D:D,'Yİ-ÜFE GÜNLÜK'!D1411,'Yİ-ÜFE AYLIK'!C:C,'Yİ-ÜFE GÜNLÜK'!C1411)</f>
        <v>160.4883736096842</v>
      </c>
    </row>
    <row r="1412" spans="2:5" x14ac:dyDescent="0.3">
      <c r="B1412" s="22">
        <v>39762</v>
      </c>
      <c r="C1412" t="s">
        <v>14</v>
      </c>
      <c r="D1412">
        <v>2008</v>
      </c>
      <c r="E1412">
        <f>SUMIFS('Yİ-ÜFE AYLIK'!E:E,'Yİ-ÜFE AYLIK'!D:D,'Yİ-ÜFE GÜNLÜK'!D1412,'Yİ-ÜFE AYLIK'!C:C,'Yİ-ÜFE GÜNLÜK'!C1412)</f>
        <v>160.4883736096842</v>
      </c>
    </row>
    <row r="1413" spans="2:5" x14ac:dyDescent="0.3">
      <c r="B1413" s="22">
        <v>39763</v>
      </c>
      <c r="C1413" t="s">
        <v>14</v>
      </c>
      <c r="D1413">
        <v>2008</v>
      </c>
      <c r="E1413">
        <f>SUMIFS('Yİ-ÜFE AYLIK'!E:E,'Yİ-ÜFE AYLIK'!D:D,'Yİ-ÜFE GÜNLÜK'!D1413,'Yİ-ÜFE AYLIK'!C:C,'Yİ-ÜFE GÜNLÜK'!C1413)</f>
        <v>160.4883736096842</v>
      </c>
    </row>
    <row r="1414" spans="2:5" x14ac:dyDescent="0.3">
      <c r="B1414" s="22">
        <v>39764</v>
      </c>
      <c r="C1414" t="s">
        <v>14</v>
      </c>
      <c r="D1414">
        <v>2008</v>
      </c>
      <c r="E1414">
        <f>SUMIFS('Yİ-ÜFE AYLIK'!E:E,'Yİ-ÜFE AYLIK'!D:D,'Yİ-ÜFE GÜNLÜK'!D1414,'Yİ-ÜFE AYLIK'!C:C,'Yİ-ÜFE GÜNLÜK'!C1414)</f>
        <v>160.4883736096842</v>
      </c>
    </row>
    <row r="1415" spans="2:5" x14ac:dyDescent="0.3">
      <c r="B1415" s="22">
        <v>39765</v>
      </c>
      <c r="C1415" t="s">
        <v>14</v>
      </c>
      <c r="D1415">
        <v>2008</v>
      </c>
      <c r="E1415">
        <f>SUMIFS('Yİ-ÜFE AYLIK'!E:E,'Yİ-ÜFE AYLIK'!D:D,'Yİ-ÜFE GÜNLÜK'!D1415,'Yİ-ÜFE AYLIK'!C:C,'Yİ-ÜFE GÜNLÜK'!C1415)</f>
        <v>160.4883736096842</v>
      </c>
    </row>
    <row r="1416" spans="2:5" x14ac:dyDescent="0.3">
      <c r="B1416" s="22">
        <v>39766</v>
      </c>
      <c r="C1416" t="s">
        <v>14</v>
      </c>
      <c r="D1416">
        <v>2008</v>
      </c>
      <c r="E1416">
        <f>SUMIFS('Yİ-ÜFE AYLIK'!E:E,'Yİ-ÜFE AYLIK'!D:D,'Yİ-ÜFE GÜNLÜK'!D1416,'Yİ-ÜFE AYLIK'!C:C,'Yİ-ÜFE GÜNLÜK'!C1416)</f>
        <v>160.4883736096842</v>
      </c>
    </row>
    <row r="1417" spans="2:5" x14ac:dyDescent="0.3">
      <c r="B1417" s="22">
        <v>39767</v>
      </c>
      <c r="C1417" t="s">
        <v>14</v>
      </c>
      <c r="D1417">
        <v>2008</v>
      </c>
      <c r="E1417">
        <f>SUMIFS('Yİ-ÜFE AYLIK'!E:E,'Yİ-ÜFE AYLIK'!D:D,'Yİ-ÜFE GÜNLÜK'!D1417,'Yİ-ÜFE AYLIK'!C:C,'Yİ-ÜFE GÜNLÜK'!C1417)</f>
        <v>160.4883736096842</v>
      </c>
    </row>
    <row r="1418" spans="2:5" x14ac:dyDescent="0.3">
      <c r="B1418" s="22">
        <v>39768</v>
      </c>
      <c r="C1418" t="s">
        <v>14</v>
      </c>
      <c r="D1418">
        <v>2008</v>
      </c>
      <c r="E1418">
        <f>SUMIFS('Yİ-ÜFE AYLIK'!E:E,'Yİ-ÜFE AYLIK'!D:D,'Yİ-ÜFE GÜNLÜK'!D1418,'Yİ-ÜFE AYLIK'!C:C,'Yİ-ÜFE GÜNLÜK'!C1418)</f>
        <v>160.4883736096842</v>
      </c>
    </row>
    <row r="1419" spans="2:5" x14ac:dyDescent="0.3">
      <c r="B1419" s="22">
        <v>39769</v>
      </c>
      <c r="C1419" t="s">
        <v>14</v>
      </c>
      <c r="D1419">
        <v>2008</v>
      </c>
      <c r="E1419">
        <f>SUMIFS('Yİ-ÜFE AYLIK'!E:E,'Yİ-ÜFE AYLIK'!D:D,'Yİ-ÜFE GÜNLÜK'!D1419,'Yİ-ÜFE AYLIK'!C:C,'Yİ-ÜFE GÜNLÜK'!C1419)</f>
        <v>160.4883736096842</v>
      </c>
    </row>
    <row r="1420" spans="2:5" x14ac:dyDescent="0.3">
      <c r="B1420" s="22">
        <v>39770</v>
      </c>
      <c r="C1420" t="s">
        <v>14</v>
      </c>
      <c r="D1420">
        <v>2008</v>
      </c>
      <c r="E1420">
        <f>SUMIFS('Yİ-ÜFE AYLIK'!E:E,'Yİ-ÜFE AYLIK'!D:D,'Yİ-ÜFE GÜNLÜK'!D1420,'Yİ-ÜFE AYLIK'!C:C,'Yİ-ÜFE GÜNLÜK'!C1420)</f>
        <v>160.4883736096842</v>
      </c>
    </row>
    <row r="1421" spans="2:5" x14ac:dyDescent="0.3">
      <c r="B1421" s="22">
        <v>39771</v>
      </c>
      <c r="C1421" t="s">
        <v>14</v>
      </c>
      <c r="D1421">
        <v>2008</v>
      </c>
      <c r="E1421">
        <f>SUMIFS('Yİ-ÜFE AYLIK'!E:E,'Yİ-ÜFE AYLIK'!D:D,'Yİ-ÜFE GÜNLÜK'!D1421,'Yİ-ÜFE AYLIK'!C:C,'Yİ-ÜFE GÜNLÜK'!C1421)</f>
        <v>160.4883736096842</v>
      </c>
    </row>
    <row r="1422" spans="2:5" x14ac:dyDescent="0.3">
      <c r="B1422" s="22">
        <v>39772</v>
      </c>
      <c r="C1422" t="s">
        <v>14</v>
      </c>
      <c r="D1422">
        <v>2008</v>
      </c>
      <c r="E1422">
        <f>SUMIFS('Yİ-ÜFE AYLIK'!E:E,'Yİ-ÜFE AYLIK'!D:D,'Yİ-ÜFE GÜNLÜK'!D1422,'Yİ-ÜFE AYLIK'!C:C,'Yİ-ÜFE GÜNLÜK'!C1422)</f>
        <v>160.4883736096842</v>
      </c>
    </row>
    <row r="1423" spans="2:5" x14ac:dyDescent="0.3">
      <c r="B1423" s="22">
        <v>39773</v>
      </c>
      <c r="C1423" t="s">
        <v>14</v>
      </c>
      <c r="D1423">
        <v>2008</v>
      </c>
      <c r="E1423">
        <f>SUMIFS('Yİ-ÜFE AYLIK'!E:E,'Yİ-ÜFE AYLIK'!D:D,'Yİ-ÜFE GÜNLÜK'!D1423,'Yİ-ÜFE AYLIK'!C:C,'Yİ-ÜFE GÜNLÜK'!C1423)</f>
        <v>160.4883736096842</v>
      </c>
    </row>
    <row r="1424" spans="2:5" x14ac:dyDescent="0.3">
      <c r="B1424" s="22">
        <v>39774</v>
      </c>
      <c r="C1424" t="s">
        <v>14</v>
      </c>
      <c r="D1424">
        <v>2008</v>
      </c>
      <c r="E1424">
        <f>SUMIFS('Yİ-ÜFE AYLIK'!E:E,'Yİ-ÜFE AYLIK'!D:D,'Yİ-ÜFE GÜNLÜK'!D1424,'Yİ-ÜFE AYLIK'!C:C,'Yİ-ÜFE GÜNLÜK'!C1424)</f>
        <v>160.4883736096842</v>
      </c>
    </row>
    <row r="1425" spans="2:5" x14ac:dyDescent="0.3">
      <c r="B1425" s="22">
        <v>39775</v>
      </c>
      <c r="C1425" t="s">
        <v>14</v>
      </c>
      <c r="D1425">
        <v>2008</v>
      </c>
      <c r="E1425">
        <f>SUMIFS('Yİ-ÜFE AYLIK'!E:E,'Yİ-ÜFE AYLIK'!D:D,'Yİ-ÜFE GÜNLÜK'!D1425,'Yİ-ÜFE AYLIK'!C:C,'Yİ-ÜFE GÜNLÜK'!C1425)</f>
        <v>160.4883736096842</v>
      </c>
    </row>
    <row r="1426" spans="2:5" x14ac:dyDescent="0.3">
      <c r="B1426" s="22">
        <v>39776</v>
      </c>
      <c r="C1426" t="s">
        <v>14</v>
      </c>
      <c r="D1426">
        <v>2008</v>
      </c>
      <c r="E1426">
        <f>SUMIFS('Yİ-ÜFE AYLIK'!E:E,'Yİ-ÜFE AYLIK'!D:D,'Yİ-ÜFE GÜNLÜK'!D1426,'Yİ-ÜFE AYLIK'!C:C,'Yİ-ÜFE GÜNLÜK'!C1426)</f>
        <v>160.4883736096842</v>
      </c>
    </row>
    <row r="1427" spans="2:5" x14ac:dyDescent="0.3">
      <c r="B1427" s="22">
        <v>39777</v>
      </c>
      <c r="C1427" t="s">
        <v>14</v>
      </c>
      <c r="D1427">
        <v>2008</v>
      </c>
      <c r="E1427">
        <f>SUMIFS('Yİ-ÜFE AYLIK'!E:E,'Yİ-ÜFE AYLIK'!D:D,'Yİ-ÜFE GÜNLÜK'!D1427,'Yİ-ÜFE AYLIK'!C:C,'Yİ-ÜFE GÜNLÜK'!C1427)</f>
        <v>160.4883736096842</v>
      </c>
    </row>
    <row r="1428" spans="2:5" x14ac:dyDescent="0.3">
      <c r="B1428" s="22">
        <v>39778</v>
      </c>
      <c r="C1428" t="s">
        <v>14</v>
      </c>
      <c r="D1428">
        <v>2008</v>
      </c>
      <c r="E1428">
        <f>SUMIFS('Yİ-ÜFE AYLIK'!E:E,'Yİ-ÜFE AYLIK'!D:D,'Yİ-ÜFE GÜNLÜK'!D1428,'Yİ-ÜFE AYLIK'!C:C,'Yİ-ÜFE GÜNLÜK'!C1428)</f>
        <v>160.4883736096842</v>
      </c>
    </row>
    <row r="1429" spans="2:5" x14ac:dyDescent="0.3">
      <c r="B1429" s="22">
        <v>39779</v>
      </c>
      <c r="C1429" t="s">
        <v>14</v>
      </c>
      <c r="D1429">
        <v>2008</v>
      </c>
      <c r="E1429">
        <f>SUMIFS('Yİ-ÜFE AYLIK'!E:E,'Yİ-ÜFE AYLIK'!D:D,'Yİ-ÜFE GÜNLÜK'!D1429,'Yİ-ÜFE AYLIK'!C:C,'Yİ-ÜFE GÜNLÜK'!C1429)</f>
        <v>160.4883736096842</v>
      </c>
    </row>
    <row r="1430" spans="2:5" x14ac:dyDescent="0.3">
      <c r="B1430" s="22">
        <v>39780</v>
      </c>
      <c r="C1430" t="s">
        <v>14</v>
      </c>
      <c r="D1430">
        <v>2008</v>
      </c>
      <c r="E1430">
        <f>SUMIFS('Yİ-ÜFE AYLIK'!E:E,'Yİ-ÜFE AYLIK'!D:D,'Yİ-ÜFE GÜNLÜK'!D1430,'Yİ-ÜFE AYLIK'!C:C,'Yİ-ÜFE GÜNLÜK'!C1430)</f>
        <v>160.4883736096842</v>
      </c>
    </row>
    <row r="1431" spans="2:5" x14ac:dyDescent="0.3">
      <c r="B1431" s="22">
        <v>39781</v>
      </c>
      <c r="C1431" t="s">
        <v>14</v>
      </c>
      <c r="D1431">
        <v>2008</v>
      </c>
      <c r="E1431">
        <f>SUMIFS('Yİ-ÜFE AYLIK'!E:E,'Yİ-ÜFE AYLIK'!D:D,'Yİ-ÜFE GÜNLÜK'!D1431,'Yİ-ÜFE AYLIK'!C:C,'Yİ-ÜFE GÜNLÜK'!C1431)</f>
        <v>160.4883736096842</v>
      </c>
    </row>
    <row r="1432" spans="2:5" x14ac:dyDescent="0.3">
      <c r="B1432" s="22">
        <v>39782</v>
      </c>
      <c r="C1432" t="s">
        <v>14</v>
      </c>
      <c r="D1432">
        <v>2008</v>
      </c>
      <c r="E1432">
        <f>SUMIFS('Yİ-ÜFE AYLIK'!E:E,'Yİ-ÜFE AYLIK'!D:D,'Yİ-ÜFE GÜNLÜK'!D1432,'Yİ-ÜFE AYLIK'!C:C,'Yİ-ÜFE GÜNLÜK'!C1432)</f>
        <v>160.4883736096842</v>
      </c>
    </row>
    <row r="1433" spans="2:5" x14ac:dyDescent="0.3">
      <c r="B1433" s="22">
        <v>39783</v>
      </c>
      <c r="C1433" t="s">
        <v>15</v>
      </c>
      <c r="D1433">
        <v>2008</v>
      </c>
      <c r="E1433">
        <f>SUMIFS('Yİ-ÜFE AYLIK'!E:E,'Yİ-ÜFE AYLIK'!D:D,'Yİ-ÜFE GÜNLÜK'!D1433,'Yİ-ÜFE AYLIK'!C:C,'Yİ-ÜFE GÜNLÜK'!C1433)</f>
        <v>154.80298655469693</v>
      </c>
    </row>
    <row r="1434" spans="2:5" x14ac:dyDescent="0.3">
      <c r="B1434" s="22">
        <v>39784</v>
      </c>
      <c r="C1434" t="s">
        <v>15</v>
      </c>
      <c r="D1434">
        <v>2008</v>
      </c>
      <c r="E1434">
        <f>SUMIFS('Yİ-ÜFE AYLIK'!E:E,'Yİ-ÜFE AYLIK'!D:D,'Yİ-ÜFE GÜNLÜK'!D1434,'Yİ-ÜFE AYLIK'!C:C,'Yİ-ÜFE GÜNLÜK'!C1434)</f>
        <v>154.80298655469693</v>
      </c>
    </row>
    <row r="1435" spans="2:5" x14ac:dyDescent="0.3">
      <c r="B1435" s="22">
        <v>39785</v>
      </c>
      <c r="C1435" t="s">
        <v>15</v>
      </c>
      <c r="D1435">
        <v>2008</v>
      </c>
      <c r="E1435">
        <f>SUMIFS('Yİ-ÜFE AYLIK'!E:E,'Yİ-ÜFE AYLIK'!D:D,'Yİ-ÜFE GÜNLÜK'!D1435,'Yİ-ÜFE AYLIK'!C:C,'Yİ-ÜFE GÜNLÜK'!C1435)</f>
        <v>154.80298655469693</v>
      </c>
    </row>
    <row r="1436" spans="2:5" x14ac:dyDescent="0.3">
      <c r="B1436" s="22">
        <v>39786</v>
      </c>
      <c r="C1436" t="s">
        <v>15</v>
      </c>
      <c r="D1436">
        <v>2008</v>
      </c>
      <c r="E1436">
        <f>SUMIFS('Yİ-ÜFE AYLIK'!E:E,'Yİ-ÜFE AYLIK'!D:D,'Yİ-ÜFE GÜNLÜK'!D1436,'Yİ-ÜFE AYLIK'!C:C,'Yİ-ÜFE GÜNLÜK'!C1436)</f>
        <v>154.80298655469693</v>
      </c>
    </row>
    <row r="1437" spans="2:5" x14ac:dyDescent="0.3">
      <c r="B1437" s="22">
        <v>39787</v>
      </c>
      <c r="C1437" t="s">
        <v>15</v>
      </c>
      <c r="D1437">
        <v>2008</v>
      </c>
      <c r="E1437">
        <f>SUMIFS('Yİ-ÜFE AYLIK'!E:E,'Yİ-ÜFE AYLIK'!D:D,'Yİ-ÜFE GÜNLÜK'!D1437,'Yİ-ÜFE AYLIK'!C:C,'Yİ-ÜFE GÜNLÜK'!C1437)</f>
        <v>154.80298655469693</v>
      </c>
    </row>
    <row r="1438" spans="2:5" x14ac:dyDescent="0.3">
      <c r="B1438" s="22">
        <v>39788</v>
      </c>
      <c r="C1438" t="s">
        <v>15</v>
      </c>
      <c r="D1438">
        <v>2008</v>
      </c>
      <c r="E1438">
        <f>SUMIFS('Yİ-ÜFE AYLIK'!E:E,'Yİ-ÜFE AYLIK'!D:D,'Yİ-ÜFE GÜNLÜK'!D1438,'Yİ-ÜFE AYLIK'!C:C,'Yİ-ÜFE GÜNLÜK'!C1438)</f>
        <v>154.80298655469693</v>
      </c>
    </row>
    <row r="1439" spans="2:5" x14ac:dyDescent="0.3">
      <c r="B1439" s="22">
        <v>39789</v>
      </c>
      <c r="C1439" t="s">
        <v>15</v>
      </c>
      <c r="D1439">
        <v>2008</v>
      </c>
      <c r="E1439">
        <f>SUMIFS('Yİ-ÜFE AYLIK'!E:E,'Yİ-ÜFE AYLIK'!D:D,'Yİ-ÜFE GÜNLÜK'!D1439,'Yİ-ÜFE AYLIK'!C:C,'Yİ-ÜFE GÜNLÜK'!C1439)</f>
        <v>154.80298655469693</v>
      </c>
    </row>
    <row r="1440" spans="2:5" x14ac:dyDescent="0.3">
      <c r="B1440" s="22">
        <v>39790</v>
      </c>
      <c r="C1440" t="s">
        <v>15</v>
      </c>
      <c r="D1440">
        <v>2008</v>
      </c>
      <c r="E1440">
        <f>SUMIFS('Yİ-ÜFE AYLIK'!E:E,'Yİ-ÜFE AYLIK'!D:D,'Yİ-ÜFE GÜNLÜK'!D1440,'Yİ-ÜFE AYLIK'!C:C,'Yİ-ÜFE GÜNLÜK'!C1440)</f>
        <v>154.80298655469693</v>
      </c>
    </row>
    <row r="1441" spans="2:5" x14ac:dyDescent="0.3">
      <c r="B1441" s="22">
        <v>39791</v>
      </c>
      <c r="C1441" t="s">
        <v>15</v>
      </c>
      <c r="D1441">
        <v>2008</v>
      </c>
      <c r="E1441">
        <f>SUMIFS('Yİ-ÜFE AYLIK'!E:E,'Yİ-ÜFE AYLIK'!D:D,'Yİ-ÜFE GÜNLÜK'!D1441,'Yİ-ÜFE AYLIK'!C:C,'Yİ-ÜFE GÜNLÜK'!C1441)</f>
        <v>154.80298655469693</v>
      </c>
    </row>
    <row r="1442" spans="2:5" x14ac:dyDescent="0.3">
      <c r="B1442" s="22">
        <v>39792</v>
      </c>
      <c r="C1442" t="s">
        <v>15</v>
      </c>
      <c r="D1442">
        <v>2008</v>
      </c>
      <c r="E1442">
        <f>SUMIFS('Yİ-ÜFE AYLIK'!E:E,'Yİ-ÜFE AYLIK'!D:D,'Yİ-ÜFE GÜNLÜK'!D1442,'Yİ-ÜFE AYLIK'!C:C,'Yİ-ÜFE GÜNLÜK'!C1442)</f>
        <v>154.80298655469693</v>
      </c>
    </row>
    <row r="1443" spans="2:5" x14ac:dyDescent="0.3">
      <c r="B1443" s="22">
        <v>39793</v>
      </c>
      <c r="C1443" t="s">
        <v>15</v>
      </c>
      <c r="D1443">
        <v>2008</v>
      </c>
      <c r="E1443">
        <f>SUMIFS('Yİ-ÜFE AYLIK'!E:E,'Yİ-ÜFE AYLIK'!D:D,'Yİ-ÜFE GÜNLÜK'!D1443,'Yİ-ÜFE AYLIK'!C:C,'Yİ-ÜFE GÜNLÜK'!C1443)</f>
        <v>154.80298655469693</v>
      </c>
    </row>
    <row r="1444" spans="2:5" x14ac:dyDescent="0.3">
      <c r="B1444" s="22">
        <v>39794</v>
      </c>
      <c r="C1444" t="s">
        <v>15</v>
      </c>
      <c r="D1444">
        <v>2008</v>
      </c>
      <c r="E1444">
        <f>SUMIFS('Yİ-ÜFE AYLIK'!E:E,'Yİ-ÜFE AYLIK'!D:D,'Yİ-ÜFE GÜNLÜK'!D1444,'Yİ-ÜFE AYLIK'!C:C,'Yİ-ÜFE GÜNLÜK'!C1444)</f>
        <v>154.80298655469693</v>
      </c>
    </row>
    <row r="1445" spans="2:5" x14ac:dyDescent="0.3">
      <c r="B1445" s="22">
        <v>39795</v>
      </c>
      <c r="C1445" t="s">
        <v>15</v>
      </c>
      <c r="D1445">
        <v>2008</v>
      </c>
      <c r="E1445">
        <f>SUMIFS('Yİ-ÜFE AYLIK'!E:E,'Yİ-ÜFE AYLIK'!D:D,'Yİ-ÜFE GÜNLÜK'!D1445,'Yİ-ÜFE AYLIK'!C:C,'Yİ-ÜFE GÜNLÜK'!C1445)</f>
        <v>154.80298655469693</v>
      </c>
    </row>
    <row r="1446" spans="2:5" x14ac:dyDescent="0.3">
      <c r="B1446" s="22">
        <v>39796</v>
      </c>
      <c r="C1446" t="s">
        <v>15</v>
      </c>
      <c r="D1446">
        <v>2008</v>
      </c>
      <c r="E1446">
        <f>SUMIFS('Yİ-ÜFE AYLIK'!E:E,'Yİ-ÜFE AYLIK'!D:D,'Yİ-ÜFE GÜNLÜK'!D1446,'Yİ-ÜFE AYLIK'!C:C,'Yİ-ÜFE GÜNLÜK'!C1446)</f>
        <v>154.80298655469693</v>
      </c>
    </row>
    <row r="1447" spans="2:5" x14ac:dyDescent="0.3">
      <c r="B1447" s="22">
        <v>39797</v>
      </c>
      <c r="C1447" t="s">
        <v>15</v>
      </c>
      <c r="D1447">
        <v>2008</v>
      </c>
      <c r="E1447">
        <f>SUMIFS('Yİ-ÜFE AYLIK'!E:E,'Yİ-ÜFE AYLIK'!D:D,'Yİ-ÜFE GÜNLÜK'!D1447,'Yİ-ÜFE AYLIK'!C:C,'Yİ-ÜFE GÜNLÜK'!C1447)</f>
        <v>154.80298655469693</v>
      </c>
    </row>
    <row r="1448" spans="2:5" x14ac:dyDescent="0.3">
      <c r="B1448" s="22">
        <v>39798</v>
      </c>
      <c r="C1448" t="s">
        <v>15</v>
      </c>
      <c r="D1448">
        <v>2008</v>
      </c>
      <c r="E1448">
        <f>SUMIFS('Yİ-ÜFE AYLIK'!E:E,'Yİ-ÜFE AYLIK'!D:D,'Yİ-ÜFE GÜNLÜK'!D1448,'Yİ-ÜFE AYLIK'!C:C,'Yİ-ÜFE GÜNLÜK'!C1448)</f>
        <v>154.80298655469693</v>
      </c>
    </row>
    <row r="1449" spans="2:5" x14ac:dyDescent="0.3">
      <c r="B1449" s="22">
        <v>39799</v>
      </c>
      <c r="C1449" t="s">
        <v>15</v>
      </c>
      <c r="D1449">
        <v>2008</v>
      </c>
      <c r="E1449">
        <f>SUMIFS('Yİ-ÜFE AYLIK'!E:E,'Yİ-ÜFE AYLIK'!D:D,'Yİ-ÜFE GÜNLÜK'!D1449,'Yİ-ÜFE AYLIK'!C:C,'Yİ-ÜFE GÜNLÜK'!C1449)</f>
        <v>154.80298655469693</v>
      </c>
    </row>
    <row r="1450" spans="2:5" x14ac:dyDescent="0.3">
      <c r="B1450" s="22">
        <v>39800</v>
      </c>
      <c r="C1450" t="s">
        <v>15</v>
      </c>
      <c r="D1450">
        <v>2008</v>
      </c>
      <c r="E1450">
        <f>SUMIFS('Yİ-ÜFE AYLIK'!E:E,'Yİ-ÜFE AYLIK'!D:D,'Yİ-ÜFE GÜNLÜK'!D1450,'Yİ-ÜFE AYLIK'!C:C,'Yİ-ÜFE GÜNLÜK'!C1450)</f>
        <v>154.80298655469693</v>
      </c>
    </row>
    <row r="1451" spans="2:5" x14ac:dyDescent="0.3">
      <c r="B1451" s="22">
        <v>39801</v>
      </c>
      <c r="C1451" t="s">
        <v>15</v>
      </c>
      <c r="D1451">
        <v>2008</v>
      </c>
      <c r="E1451">
        <f>SUMIFS('Yİ-ÜFE AYLIK'!E:E,'Yİ-ÜFE AYLIK'!D:D,'Yİ-ÜFE GÜNLÜK'!D1451,'Yİ-ÜFE AYLIK'!C:C,'Yİ-ÜFE GÜNLÜK'!C1451)</f>
        <v>154.80298655469693</v>
      </c>
    </row>
    <row r="1452" spans="2:5" x14ac:dyDescent="0.3">
      <c r="B1452" s="22">
        <v>39802</v>
      </c>
      <c r="C1452" t="s">
        <v>15</v>
      </c>
      <c r="D1452">
        <v>2008</v>
      </c>
      <c r="E1452">
        <f>SUMIFS('Yİ-ÜFE AYLIK'!E:E,'Yİ-ÜFE AYLIK'!D:D,'Yİ-ÜFE GÜNLÜK'!D1452,'Yİ-ÜFE AYLIK'!C:C,'Yİ-ÜFE GÜNLÜK'!C1452)</f>
        <v>154.80298655469693</v>
      </c>
    </row>
    <row r="1453" spans="2:5" x14ac:dyDescent="0.3">
      <c r="B1453" s="22">
        <v>39803</v>
      </c>
      <c r="C1453" t="s">
        <v>15</v>
      </c>
      <c r="D1453">
        <v>2008</v>
      </c>
      <c r="E1453">
        <f>SUMIFS('Yİ-ÜFE AYLIK'!E:E,'Yİ-ÜFE AYLIK'!D:D,'Yİ-ÜFE GÜNLÜK'!D1453,'Yİ-ÜFE AYLIK'!C:C,'Yİ-ÜFE GÜNLÜK'!C1453)</f>
        <v>154.80298655469693</v>
      </c>
    </row>
    <row r="1454" spans="2:5" x14ac:dyDescent="0.3">
      <c r="B1454" s="22">
        <v>39804</v>
      </c>
      <c r="C1454" t="s">
        <v>15</v>
      </c>
      <c r="D1454">
        <v>2008</v>
      </c>
      <c r="E1454">
        <f>SUMIFS('Yİ-ÜFE AYLIK'!E:E,'Yİ-ÜFE AYLIK'!D:D,'Yİ-ÜFE GÜNLÜK'!D1454,'Yİ-ÜFE AYLIK'!C:C,'Yİ-ÜFE GÜNLÜK'!C1454)</f>
        <v>154.80298655469693</v>
      </c>
    </row>
    <row r="1455" spans="2:5" x14ac:dyDescent="0.3">
      <c r="B1455" s="22">
        <v>39805</v>
      </c>
      <c r="C1455" t="s">
        <v>15</v>
      </c>
      <c r="D1455">
        <v>2008</v>
      </c>
      <c r="E1455">
        <f>SUMIFS('Yİ-ÜFE AYLIK'!E:E,'Yİ-ÜFE AYLIK'!D:D,'Yİ-ÜFE GÜNLÜK'!D1455,'Yİ-ÜFE AYLIK'!C:C,'Yİ-ÜFE GÜNLÜK'!C1455)</f>
        <v>154.80298655469693</v>
      </c>
    </row>
    <row r="1456" spans="2:5" x14ac:dyDescent="0.3">
      <c r="B1456" s="22">
        <v>39806</v>
      </c>
      <c r="C1456" t="s">
        <v>15</v>
      </c>
      <c r="D1456">
        <v>2008</v>
      </c>
      <c r="E1456">
        <f>SUMIFS('Yİ-ÜFE AYLIK'!E:E,'Yİ-ÜFE AYLIK'!D:D,'Yİ-ÜFE GÜNLÜK'!D1456,'Yİ-ÜFE AYLIK'!C:C,'Yİ-ÜFE GÜNLÜK'!C1456)</f>
        <v>154.80298655469693</v>
      </c>
    </row>
    <row r="1457" spans="2:5" x14ac:dyDescent="0.3">
      <c r="B1457" s="22">
        <v>39807</v>
      </c>
      <c r="C1457" t="s">
        <v>15</v>
      </c>
      <c r="D1457">
        <v>2008</v>
      </c>
      <c r="E1457">
        <f>SUMIFS('Yİ-ÜFE AYLIK'!E:E,'Yİ-ÜFE AYLIK'!D:D,'Yİ-ÜFE GÜNLÜK'!D1457,'Yİ-ÜFE AYLIK'!C:C,'Yİ-ÜFE GÜNLÜK'!C1457)</f>
        <v>154.80298655469693</v>
      </c>
    </row>
    <row r="1458" spans="2:5" x14ac:dyDescent="0.3">
      <c r="B1458" s="22">
        <v>39808</v>
      </c>
      <c r="C1458" t="s">
        <v>15</v>
      </c>
      <c r="D1458">
        <v>2008</v>
      </c>
      <c r="E1458">
        <f>SUMIFS('Yİ-ÜFE AYLIK'!E:E,'Yİ-ÜFE AYLIK'!D:D,'Yİ-ÜFE GÜNLÜK'!D1458,'Yİ-ÜFE AYLIK'!C:C,'Yİ-ÜFE GÜNLÜK'!C1458)</f>
        <v>154.80298655469693</v>
      </c>
    </row>
    <row r="1459" spans="2:5" x14ac:dyDescent="0.3">
      <c r="B1459" s="22">
        <v>39809</v>
      </c>
      <c r="C1459" t="s">
        <v>15</v>
      </c>
      <c r="D1459">
        <v>2008</v>
      </c>
      <c r="E1459">
        <f>SUMIFS('Yİ-ÜFE AYLIK'!E:E,'Yİ-ÜFE AYLIK'!D:D,'Yİ-ÜFE GÜNLÜK'!D1459,'Yİ-ÜFE AYLIK'!C:C,'Yİ-ÜFE GÜNLÜK'!C1459)</f>
        <v>154.80298655469693</v>
      </c>
    </row>
    <row r="1460" spans="2:5" x14ac:dyDescent="0.3">
      <c r="B1460" s="22">
        <v>39810</v>
      </c>
      <c r="C1460" t="s">
        <v>15</v>
      </c>
      <c r="D1460">
        <v>2008</v>
      </c>
      <c r="E1460">
        <f>SUMIFS('Yİ-ÜFE AYLIK'!E:E,'Yİ-ÜFE AYLIK'!D:D,'Yİ-ÜFE GÜNLÜK'!D1460,'Yİ-ÜFE AYLIK'!C:C,'Yİ-ÜFE GÜNLÜK'!C1460)</f>
        <v>154.80298655469693</v>
      </c>
    </row>
    <row r="1461" spans="2:5" x14ac:dyDescent="0.3">
      <c r="B1461" s="22">
        <v>39811</v>
      </c>
      <c r="C1461" t="s">
        <v>15</v>
      </c>
      <c r="D1461">
        <v>2008</v>
      </c>
      <c r="E1461">
        <f>SUMIFS('Yİ-ÜFE AYLIK'!E:E,'Yİ-ÜFE AYLIK'!D:D,'Yİ-ÜFE GÜNLÜK'!D1461,'Yİ-ÜFE AYLIK'!C:C,'Yİ-ÜFE GÜNLÜK'!C1461)</f>
        <v>154.80298655469693</v>
      </c>
    </row>
    <row r="1462" spans="2:5" x14ac:dyDescent="0.3">
      <c r="B1462" s="22">
        <v>39812</v>
      </c>
      <c r="C1462" t="s">
        <v>15</v>
      </c>
      <c r="D1462">
        <v>2008</v>
      </c>
      <c r="E1462">
        <f>SUMIFS('Yİ-ÜFE AYLIK'!E:E,'Yİ-ÜFE AYLIK'!D:D,'Yİ-ÜFE GÜNLÜK'!D1462,'Yİ-ÜFE AYLIK'!C:C,'Yİ-ÜFE GÜNLÜK'!C1462)</f>
        <v>154.80298655469693</v>
      </c>
    </row>
    <row r="1463" spans="2:5" x14ac:dyDescent="0.3">
      <c r="B1463" s="22">
        <v>39813</v>
      </c>
      <c r="C1463" t="s">
        <v>15</v>
      </c>
      <c r="D1463">
        <v>2008</v>
      </c>
      <c r="E1463">
        <f>SUMIFS('Yİ-ÜFE AYLIK'!E:E,'Yİ-ÜFE AYLIK'!D:D,'Yİ-ÜFE GÜNLÜK'!D1463,'Yİ-ÜFE AYLIK'!C:C,'Yİ-ÜFE GÜNLÜK'!C1463)</f>
        <v>154.80298655469693</v>
      </c>
    </row>
    <row r="1464" spans="2:5" x14ac:dyDescent="0.3">
      <c r="B1464" s="22">
        <v>39814</v>
      </c>
      <c r="C1464" t="s">
        <v>4</v>
      </c>
      <c r="D1464">
        <v>2009</v>
      </c>
      <c r="E1464">
        <f>SUMIFS('Yİ-ÜFE AYLIK'!E:E,'Yİ-ÜFE AYLIK'!D:D,'Yİ-ÜFE GÜNLÜK'!D1464,'Yİ-ÜFE AYLIK'!C:C,'Yİ-ÜFE GÜNLÜK'!C1464)</f>
        <v>155.15956135257071</v>
      </c>
    </row>
    <row r="1465" spans="2:5" x14ac:dyDescent="0.3">
      <c r="B1465" s="22">
        <v>39815</v>
      </c>
      <c r="C1465" t="s">
        <v>4</v>
      </c>
      <c r="D1465">
        <v>2009</v>
      </c>
      <c r="E1465">
        <f>SUMIFS('Yİ-ÜFE AYLIK'!E:E,'Yİ-ÜFE AYLIK'!D:D,'Yİ-ÜFE GÜNLÜK'!D1465,'Yİ-ÜFE AYLIK'!C:C,'Yİ-ÜFE GÜNLÜK'!C1465)</f>
        <v>155.15956135257071</v>
      </c>
    </row>
    <row r="1466" spans="2:5" x14ac:dyDescent="0.3">
      <c r="B1466" s="22">
        <v>39816</v>
      </c>
      <c r="C1466" t="s">
        <v>4</v>
      </c>
      <c r="D1466">
        <v>2009</v>
      </c>
      <c r="E1466">
        <f>SUMIFS('Yİ-ÜFE AYLIK'!E:E,'Yİ-ÜFE AYLIK'!D:D,'Yİ-ÜFE GÜNLÜK'!D1466,'Yİ-ÜFE AYLIK'!C:C,'Yİ-ÜFE GÜNLÜK'!C1466)</f>
        <v>155.15956135257071</v>
      </c>
    </row>
    <row r="1467" spans="2:5" x14ac:dyDescent="0.3">
      <c r="B1467" s="22">
        <v>39817</v>
      </c>
      <c r="C1467" t="s">
        <v>4</v>
      </c>
      <c r="D1467">
        <v>2009</v>
      </c>
      <c r="E1467">
        <f>SUMIFS('Yİ-ÜFE AYLIK'!E:E,'Yİ-ÜFE AYLIK'!D:D,'Yİ-ÜFE GÜNLÜK'!D1467,'Yİ-ÜFE AYLIK'!C:C,'Yİ-ÜFE GÜNLÜK'!C1467)</f>
        <v>155.15956135257071</v>
      </c>
    </row>
    <row r="1468" spans="2:5" x14ac:dyDescent="0.3">
      <c r="B1468" s="22">
        <v>39818</v>
      </c>
      <c r="C1468" t="s">
        <v>4</v>
      </c>
      <c r="D1468">
        <v>2009</v>
      </c>
      <c r="E1468">
        <f>SUMIFS('Yİ-ÜFE AYLIK'!E:E,'Yİ-ÜFE AYLIK'!D:D,'Yİ-ÜFE GÜNLÜK'!D1468,'Yİ-ÜFE AYLIK'!C:C,'Yİ-ÜFE GÜNLÜK'!C1468)</f>
        <v>155.15956135257071</v>
      </c>
    </row>
    <row r="1469" spans="2:5" x14ac:dyDescent="0.3">
      <c r="B1469" s="22">
        <v>39819</v>
      </c>
      <c r="C1469" t="s">
        <v>4</v>
      </c>
      <c r="D1469">
        <v>2009</v>
      </c>
      <c r="E1469">
        <f>SUMIFS('Yİ-ÜFE AYLIK'!E:E,'Yİ-ÜFE AYLIK'!D:D,'Yİ-ÜFE GÜNLÜK'!D1469,'Yİ-ÜFE AYLIK'!C:C,'Yİ-ÜFE GÜNLÜK'!C1469)</f>
        <v>155.15956135257071</v>
      </c>
    </row>
    <row r="1470" spans="2:5" x14ac:dyDescent="0.3">
      <c r="B1470" s="22">
        <v>39820</v>
      </c>
      <c r="C1470" t="s">
        <v>4</v>
      </c>
      <c r="D1470">
        <v>2009</v>
      </c>
      <c r="E1470">
        <f>SUMIFS('Yİ-ÜFE AYLIK'!E:E,'Yİ-ÜFE AYLIK'!D:D,'Yİ-ÜFE GÜNLÜK'!D1470,'Yİ-ÜFE AYLIK'!C:C,'Yİ-ÜFE GÜNLÜK'!C1470)</f>
        <v>155.15956135257071</v>
      </c>
    </row>
    <row r="1471" spans="2:5" x14ac:dyDescent="0.3">
      <c r="B1471" s="22">
        <v>39821</v>
      </c>
      <c r="C1471" t="s">
        <v>4</v>
      </c>
      <c r="D1471">
        <v>2009</v>
      </c>
      <c r="E1471">
        <f>SUMIFS('Yİ-ÜFE AYLIK'!E:E,'Yİ-ÜFE AYLIK'!D:D,'Yİ-ÜFE GÜNLÜK'!D1471,'Yİ-ÜFE AYLIK'!C:C,'Yİ-ÜFE GÜNLÜK'!C1471)</f>
        <v>155.15956135257071</v>
      </c>
    </row>
    <row r="1472" spans="2:5" x14ac:dyDescent="0.3">
      <c r="B1472" s="22">
        <v>39822</v>
      </c>
      <c r="C1472" t="s">
        <v>4</v>
      </c>
      <c r="D1472">
        <v>2009</v>
      </c>
      <c r="E1472">
        <f>SUMIFS('Yİ-ÜFE AYLIK'!E:E,'Yİ-ÜFE AYLIK'!D:D,'Yİ-ÜFE GÜNLÜK'!D1472,'Yİ-ÜFE AYLIK'!C:C,'Yİ-ÜFE GÜNLÜK'!C1472)</f>
        <v>155.15956135257071</v>
      </c>
    </row>
    <row r="1473" spans="2:5" x14ac:dyDescent="0.3">
      <c r="B1473" s="22">
        <v>39823</v>
      </c>
      <c r="C1473" t="s">
        <v>4</v>
      </c>
      <c r="D1473">
        <v>2009</v>
      </c>
      <c r="E1473">
        <f>SUMIFS('Yİ-ÜFE AYLIK'!E:E,'Yİ-ÜFE AYLIK'!D:D,'Yİ-ÜFE GÜNLÜK'!D1473,'Yİ-ÜFE AYLIK'!C:C,'Yİ-ÜFE GÜNLÜK'!C1473)</f>
        <v>155.15956135257071</v>
      </c>
    </row>
    <row r="1474" spans="2:5" x14ac:dyDescent="0.3">
      <c r="B1474" s="22">
        <v>39824</v>
      </c>
      <c r="C1474" t="s">
        <v>4</v>
      </c>
      <c r="D1474">
        <v>2009</v>
      </c>
      <c r="E1474">
        <f>SUMIFS('Yİ-ÜFE AYLIK'!E:E,'Yİ-ÜFE AYLIK'!D:D,'Yİ-ÜFE GÜNLÜK'!D1474,'Yİ-ÜFE AYLIK'!C:C,'Yİ-ÜFE GÜNLÜK'!C1474)</f>
        <v>155.15956135257071</v>
      </c>
    </row>
    <row r="1475" spans="2:5" x14ac:dyDescent="0.3">
      <c r="B1475" s="22">
        <v>39825</v>
      </c>
      <c r="C1475" t="s">
        <v>4</v>
      </c>
      <c r="D1475">
        <v>2009</v>
      </c>
      <c r="E1475">
        <f>SUMIFS('Yİ-ÜFE AYLIK'!E:E,'Yİ-ÜFE AYLIK'!D:D,'Yİ-ÜFE GÜNLÜK'!D1475,'Yİ-ÜFE AYLIK'!C:C,'Yİ-ÜFE GÜNLÜK'!C1475)</f>
        <v>155.15956135257071</v>
      </c>
    </row>
    <row r="1476" spans="2:5" x14ac:dyDescent="0.3">
      <c r="B1476" s="22">
        <v>39826</v>
      </c>
      <c r="C1476" t="s">
        <v>4</v>
      </c>
      <c r="D1476">
        <v>2009</v>
      </c>
      <c r="E1476">
        <f>SUMIFS('Yİ-ÜFE AYLIK'!E:E,'Yİ-ÜFE AYLIK'!D:D,'Yİ-ÜFE GÜNLÜK'!D1476,'Yİ-ÜFE AYLIK'!C:C,'Yİ-ÜFE GÜNLÜK'!C1476)</f>
        <v>155.15956135257071</v>
      </c>
    </row>
    <row r="1477" spans="2:5" x14ac:dyDescent="0.3">
      <c r="B1477" s="22">
        <v>39827</v>
      </c>
      <c r="C1477" t="s">
        <v>4</v>
      </c>
      <c r="D1477">
        <v>2009</v>
      </c>
      <c r="E1477">
        <f>SUMIFS('Yİ-ÜFE AYLIK'!E:E,'Yİ-ÜFE AYLIK'!D:D,'Yİ-ÜFE GÜNLÜK'!D1477,'Yİ-ÜFE AYLIK'!C:C,'Yİ-ÜFE GÜNLÜK'!C1477)</f>
        <v>155.15956135257071</v>
      </c>
    </row>
    <row r="1478" spans="2:5" x14ac:dyDescent="0.3">
      <c r="B1478" s="22">
        <v>39828</v>
      </c>
      <c r="C1478" t="s">
        <v>4</v>
      </c>
      <c r="D1478">
        <v>2009</v>
      </c>
      <c r="E1478">
        <f>SUMIFS('Yİ-ÜFE AYLIK'!E:E,'Yİ-ÜFE AYLIK'!D:D,'Yİ-ÜFE GÜNLÜK'!D1478,'Yİ-ÜFE AYLIK'!C:C,'Yİ-ÜFE GÜNLÜK'!C1478)</f>
        <v>155.15956135257071</v>
      </c>
    </row>
    <row r="1479" spans="2:5" x14ac:dyDescent="0.3">
      <c r="B1479" s="22">
        <v>39829</v>
      </c>
      <c r="C1479" t="s">
        <v>4</v>
      </c>
      <c r="D1479">
        <v>2009</v>
      </c>
      <c r="E1479">
        <f>SUMIFS('Yİ-ÜFE AYLIK'!E:E,'Yİ-ÜFE AYLIK'!D:D,'Yİ-ÜFE GÜNLÜK'!D1479,'Yİ-ÜFE AYLIK'!C:C,'Yİ-ÜFE GÜNLÜK'!C1479)</f>
        <v>155.15956135257071</v>
      </c>
    </row>
    <row r="1480" spans="2:5" x14ac:dyDescent="0.3">
      <c r="B1480" s="22">
        <v>39830</v>
      </c>
      <c r="C1480" t="s">
        <v>4</v>
      </c>
      <c r="D1480">
        <v>2009</v>
      </c>
      <c r="E1480">
        <f>SUMIFS('Yİ-ÜFE AYLIK'!E:E,'Yİ-ÜFE AYLIK'!D:D,'Yİ-ÜFE GÜNLÜK'!D1480,'Yİ-ÜFE AYLIK'!C:C,'Yİ-ÜFE GÜNLÜK'!C1480)</f>
        <v>155.15956135257071</v>
      </c>
    </row>
    <row r="1481" spans="2:5" x14ac:dyDescent="0.3">
      <c r="B1481" s="22">
        <v>39831</v>
      </c>
      <c r="C1481" t="s">
        <v>4</v>
      </c>
      <c r="D1481">
        <v>2009</v>
      </c>
      <c r="E1481">
        <f>SUMIFS('Yİ-ÜFE AYLIK'!E:E,'Yİ-ÜFE AYLIK'!D:D,'Yİ-ÜFE GÜNLÜK'!D1481,'Yİ-ÜFE AYLIK'!C:C,'Yİ-ÜFE GÜNLÜK'!C1481)</f>
        <v>155.15956135257071</v>
      </c>
    </row>
    <row r="1482" spans="2:5" x14ac:dyDescent="0.3">
      <c r="B1482" s="22">
        <v>39832</v>
      </c>
      <c r="C1482" t="s">
        <v>4</v>
      </c>
      <c r="D1482">
        <v>2009</v>
      </c>
      <c r="E1482">
        <f>SUMIFS('Yİ-ÜFE AYLIK'!E:E,'Yİ-ÜFE AYLIK'!D:D,'Yİ-ÜFE GÜNLÜK'!D1482,'Yİ-ÜFE AYLIK'!C:C,'Yİ-ÜFE GÜNLÜK'!C1482)</f>
        <v>155.15956135257071</v>
      </c>
    </row>
    <row r="1483" spans="2:5" x14ac:dyDescent="0.3">
      <c r="B1483" s="22">
        <v>39833</v>
      </c>
      <c r="C1483" t="s">
        <v>4</v>
      </c>
      <c r="D1483">
        <v>2009</v>
      </c>
      <c r="E1483">
        <f>SUMIFS('Yİ-ÜFE AYLIK'!E:E,'Yİ-ÜFE AYLIK'!D:D,'Yİ-ÜFE GÜNLÜK'!D1483,'Yİ-ÜFE AYLIK'!C:C,'Yİ-ÜFE GÜNLÜK'!C1483)</f>
        <v>155.15956135257071</v>
      </c>
    </row>
    <row r="1484" spans="2:5" x14ac:dyDescent="0.3">
      <c r="B1484" s="22">
        <v>39834</v>
      </c>
      <c r="C1484" t="s">
        <v>4</v>
      </c>
      <c r="D1484">
        <v>2009</v>
      </c>
      <c r="E1484">
        <f>SUMIFS('Yİ-ÜFE AYLIK'!E:E,'Yİ-ÜFE AYLIK'!D:D,'Yİ-ÜFE GÜNLÜK'!D1484,'Yİ-ÜFE AYLIK'!C:C,'Yİ-ÜFE GÜNLÜK'!C1484)</f>
        <v>155.15956135257071</v>
      </c>
    </row>
    <row r="1485" spans="2:5" x14ac:dyDescent="0.3">
      <c r="B1485" s="22">
        <v>39835</v>
      </c>
      <c r="C1485" t="s">
        <v>4</v>
      </c>
      <c r="D1485">
        <v>2009</v>
      </c>
      <c r="E1485">
        <f>SUMIFS('Yİ-ÜFE AYLIK'!E:E,'Yİ-ÜFE AYLIK'!D:D,'Yİ-ÜFE GÜNLÜK'!D1485,'Yİ-ÜFE AYLIK'!C:C,'Yİ-ÜFE GÜNLÜK'!C1485)</f>
        <v>155.15956135257071</v>
      </c>
    </row>
    <row r="1486" spans="2:5" x14ac:dyDescent="0.3">
      <c r="B1486" s="22">
        <v>39836</v>
      </c>
      <c r="C1486" t="s">
        <v>4</v>
      </c>
      <c r="D1486">
        <v>2009</v>
      </c>
      <c r="E1486">
        <f>SUMIFS('Yİ-ÜFE AYLIK'!E:E,'Yİ-ÜFE AYLIK'!D:D,'Yİ-ÜFE GÜNLÜK'!D1486,'Yİ-ÜFE AYLIK'!C:C,'Yİ-ÜFE GÜNLÜK'!C1486)</f>
        <v>155.15956135257071</v>
      </c>
    </row>
    <row r="1487" spans="2:5" x14ac:dyDescent="0.3">
      <c r="B1487" s="22">
        <v>39837</v>
      </c>
      <c r="C1487" t="s">
        <v>4</v>
      </c>
      <c r="D1487">
        <v>2009</v>
      </c>
      <c r="E1487">
        <f>SUMIFS('Yİ-ÜFE AYLIK'!E:E,'Yİ-ÜFE AYLIK'!D:D,'Yİ-ÜFE GÜNLÜK'!D1487,'Yİ-ÜFE AYLIK'!C:C,'Yİ-ÜFE GÜNLÜK'!C1487)</f>
        <v>155.15956135257071</v>
      </c>
    </row>
    <row r="1488" spans="2:5" x14ac:dyDescent="0.3">
      <c r="B1488" s="22">
        <v>39838</v>
      </c>
      <c r="C1488" t="s">
        <v>4</v>
      </c>
      <c r="D1488">
        <v>2009</v>
      </c>
      <c r="E1488">
        <f>SUMIFS('Yİ-ÜFE AYLIK'!E:E,'Yİ-ÜFE AYLIK'!D:D,'Yİ-ÜFE GÜNLÜK'!D1488,'Yİ-ÜFE AYLIK'!C:C,'Yİ-ÜFE GÜNLÜK'!C1488)</f>
        <v>155.15956135257071</v>
      </c>
    </row>
    <row r="1489" spans="2:5" x14ac:dyDescent="0.3">
      <c r="B1489" s="22">
        <v>39839</v>
      </c>
      <c r="C1489" t="s">
        <v>4</v>
      </c>
      <c r="D1489">
        <v>2009</v>
      </c>
      <c r="E1489">
        <f>SUMIFS('Yİ-ÜFE AYLIK'!E:E,'Yİ-ÜFE AYLIK'!D:D,'Yİ-ÜFE GÜNLÜK'!D1489,'Yİ-ÜFE AYLIK'!C:C,'Yİ-ÜFE GÜNLÜK'!C1489)</f>
        <v>155.15956135257071</v>
      </c>
    </row>
    <row r="1490" spans="2:5" x14ac:dyDescent="0.3">
      <c r="B1490" s="22">
        <v>39840</v>
      </c>
      <c r="C1490" t="s">
        <v>4</v>
      </c>
      <c r="D1490">
        <v>2009</v>
      </c>
      <c r="E1490">
        <f>SUMIFS('Yİ-ÜFE AYLIK'!E:E,'Yİ-ÜFE AYLIK'!D:D,'Yİ-ÜFE GÜNLÜK'!D1490,'Yİ-ÜFE AYLIK'!C:C,'Yİ-ÜFE GÜNLÜK'!C1490)</f>
        <v>155.15956135257071</v>
      </c>
    </row>
    <row r="1491" spans="2:5" x14ac:dyDescent="0.3">
      <c r="B1491" s="22">
        <v>39841</v>
      </c>
      <c r="C1491" t="s">
        <v>4</v>
      </c>
      <c r="D1491">
        <v>2009</v>
      </c>
      <c r="E1491">
        <f>SUMIFS('Yİ-ÜFE AYLIK'!E:E,'Yİ-ÜFE AYLIK'!D:D,'Yİ-ÜFE GÜNLÜK'!D1491,'Yİ-ÜFE AYLIK'!C:C,'Yİ-ÜFE GÜNLÜK'!C1491)</f>
        <v>155.15956135257071</v>
      </c>
    </row>
    <row r="1492" spans="2:5" x14ac:dyDescent="0.3">
      <c r="B1492" s="22">
        <v>39842</v>
      </c>
      <c r="C1492" t="s">
        <v>4</v>
      </c>
      <c r="D1492">
        <v>2009</v>
      </c>
      <c r="E1492">
        <f>SUMIFS('Yİ-ÜFE AYLIK'!E:E,'Yİ-ÜFE AYLIK'!D:D,'Yİ-ÜFE GÜNLÜK'!D1492,'Yİ-ÜFE AYLIK'!C:C,'Yİ-ÜFE GÜNLÜK'!C1492)</f>
        <v>155.15956135257071</v>
      </c>
    </row>
    <row r="1493" spans="2:5" x14ac:dyDescent="0.3">
      <c r="B1493" s="22">
        <v>39843</v>
      </c>
      <c r="C1493" t="s">
        <v>4</v>
      </c>
      <c r="D1493">
        <v>2009</v>
      </c>
      <c r="E1493">
        <f>SUMIFS('Yİ-ÜFE AYLIK'!E:E,'Yİ-ÜFE AYLIK'!D:D,'Yİ-ÜFE GÜNLÜK'!D1493,'Yİ-ÜFE AYLIK'!C:C,'Yİ-ÜFE GÜNLÜK'!C1493)</f>
        <v>155.15956135257071</v>
      </c>
    </row>
    <row r="1494" spans="2:5" x14ac:dyDescent="0.3">
      <c r="B1494" s="22">
        <v>39844</v>
      </c>
      <c r="C1494" t="s">
        <v>4</v>
      </c>
      <c r="D1494">
        <v>2009</v>
      </c>
      <c r="E1494">
        <f>SUMIFS('Yİ-ÜFE AYLIK'!E:E,'Yİ-ÜFE AYLIK'!D:D,'Yİ-ÜFE GÜNLÜK'!D1494,'Yİ-ÜFE AYLIK'!C:C,'Yİ-ÜFE GÜNLÜK'!C1494)</f>
        <v>155.15956135257071</v>
      </c>
    </row>
    <row r="1495" spans="2:5" x14ac:dyDescent="0.3">
      <c r="B1495" s="22">
        <v>39845</v>
      </c>
      <c r="C1495" t="s">
        <v>5</v>
      </c>
      <c r="D1495">
        <v>2009</v>
      </c>
      <c r="E1495">
        <f>SUMIFS('Yİ-ÜFE AYLIK'!E:E,'Yİ-ÜFE AYLIK'!D:D,'Yİ-ÜFE GÜNLÜK'!D1495,'Yİ-ÜFE AYLIK'!C:C,'Yİ-ÜFE GÜNLÜK'!C1495)</f>
        <v>156.972149908429</v>
      </c>
    </row>
    <row r="1496" spans="2:5" x14ac:dyDescent="0.3">
      <c r="B1496" s="22">
        <v>39846</v>
      </c>
      <c r="C1496" t="s">
        <v>5</v>
      </c>
      <c r="D1496">
        <v>2009</v>
      </c>
      <c r="E1496">
        <f>SUMIFS('Yİ-ÜFE AYLIK'!E:E,'Yİ-ÜFE AYLIK'!D:D,'Yİ-ÜFE GÜNLÜK'!D1496,'Yİ-ÜFE AYLIK'!C:C,'Yİ-ÜFE GÜNLÜK'!C1496)</f>
        <v>156.972149908429</v>
      </c>
    </row>
    <row r="1497" spans="2:5" x14ac:dyDescent="0.3">
      <c r="B1497" s="22">
        <v>39847</v>
      </c>
      <c r="C1497" t="s">
        <v>5</v>
      </c>
      <c r="D1497">
        <v>2009</v>
      </c>
      <c r="E1497">
        <f>SUMIFS('Yİ-ÜFE AYLIK'!E:E,'Yİ-ÜFE AYLIK'!D:D,'Yİ-ÜFE GÜNLÜK'!D1497,'Yİ-ÜFE AYLIK'!C:C,'Yİ-ÜFE GÜNLÜK'!C1497)</f>
        <v>156.972149908429</v>
      </c>
    </row>
    <row r="1498" spans="2:5" x14ac:dyDescent="0.3">
      <c r="B1498" s="22">
        <v>39848</v>
      </c>
      <c r="C1498" t="s">
        <v>5</v>
      </c>
      <c r="D1498">
        <v>2009</v>
      </c>
      <c r="E1498">
        <f>SUMIFS('Yİ-ÜFE AYLIK'!E:E,'Yİ-ÜFE AYLIK'!D:D,'Yİ-ÜFE GÜNLÜK'!D1498,'Yİ-ÜFE AYLIK'!C:C,'Yİ-ÜFE GÜNLÜK'!C1498)</f>
        <v>156.972149908429</v>
      </c>
    </row>
    <row r="1499" spans="2:5" x14ac:dyDescent="0.3">
      <c r="B1499" s="22">
        <v>39849</v>
      </c>
      <c r="C1499" t="s">
        <v>5</v>
      </c>
      <c r="D1499">
        <v>2009</v>
      </c>
      <c r="E1499">
        <f>SUMIFS('Yİ-ÜFE AYLIK'!E:E,'Yİ-ÜFE AYLIK'!D:D,'Yİ-ÜFE GÜNLÜK'!D1499,'Yİ-ÜFE AYLIK'!C:C,'Yİ-ÜFE GÜNLÜK'!C1499)</f>
        <v>156.972149908429</v>
      </c>
    </row>
    <row r="1500" spans="2:5" x14ac:dyDescent="0.3">
      <c r="B1500" s="22">
        <v>39850</v>
      </c>
      <c r="C1500" t="s">
        <v>5</v>
      </c>
      <c r="D1500">
        <v>2009</v>
      </c>
      <c r="E1500">
        <f>SUMIFS('Yİ-ÜFE AYLIK'!E:E,'Yİ-ÜFE AYLIK'!D:D,'Yİ-ÜFE GÜNLÜK'!D1500,'Yİ-ÜFE AYLIK'!C:C,'Yİ-ÜFE GÜNLÜK'!C1500)</f>
        <v>156.972149908429</v>
      </c>
    </row>
    <row r="1501" spans="2:5" x14ac:dyDescent="0.3">
      <c r="B1501" s="22">
        <v>39851</v>
      </c>
      <c r="C1501" t="s">
        <v>5</v>
      </c>
      <c r="D1501">
        <v>2009</v>
      </c>
      <c r="E1501">
        <f>SUMIFS('Yİ-ÜFE AYLIK'!E:E,'Yİ-ÜFE AYLIK'!D:D,'Yİ-ÜFE GÜNLÜK'!D1501,'Yİ-ÜFE AYLIK'!C:C,'Yİ-ÜFE GÜNLÜK'!C1501)</f>
        <v>156.972149908429</v>
      </c>
    </row>
    <row r="1502" spans="2:5" x14ac:dyDescent="0.3">
      <c r="B1502" s="22">
        <v>39852</v>
      </c>
      <c r="C1502" t="s">
        <v>5</v>
      </c>
      <c r="D1502">
        <v>2009</v>
      </c>
      <c r="E1502">
        <f>SUMIFS('Yİ-ÜFE AYLIK'!E:E,'Yİ-ÜFE AYLIK'!D:D,'Yİ-ÜFE GÜNLÜK'!D1502,'Yİ-ÜFE AYLIK'!C:C,'Yİ-ÜFE GÜNLÜK'!C1502)</f>
        <v>156.972149908429</v>
      </c>
    </row>
    <row r="1503" spans="2:5" x14ac:dyDescent="0.3">
      <c r="B1503" s="22">
        <v>39853</v>
      </c>
      <c r="C1503" t="s">
        <v>5</v>
      </c>
      <c r="D1503">
        <v>2009</v>
      </c>
      <c r="E1503">
        <f>SUMIFS('Yİ-ÜFE AYLIK'!E:E,'Yİ-ÜFE AYLIK'!D:D,'Yİ-ÜFE GÜNLÜK'!D1503,'Yİ-ÜFE AYLIK'!C:C,'Yİ-ÜFE GÜNLÜK'!C1503)</f>
        <v>156.972149908429</v>
      </c>
    </row>
    <row r="1504" spans="2:5" x14ac:dyDescent="0.3">
      <c r="B1504" s="22">
        <v>39854</v>
      </c>
      <c r="C1504" t="s">
        <v>5</v>
      </c>
      <c r="D1504">
        <v>2009</v>
      </c>
      <c r="E1504">
        <f>SUMIFS('Yİ-ÜFE AYLIK'!E:E,'Yİ-ÜFE AYLIK'!D:D,'Yİ-ÜFE GÜNLÜK'!D1504,'Yİ-ÜFE AYLIK'!C:C,'Yİ-ÜFE GÜNLÜK'!C1504)</f>
        <v>156.972149908429</v>
      </c>
    </row>
    <row r="1505" spans="2:5" x14ac:dyDescent="0.3">
      <c r="B1505" s="22">
        <v>39855</v>
      </c>
      <c r="C1505" t="s">
        <v>5</v>
      </c>
      <c r="D1505">
        <v>2009</v>
      </c>
      <c r="E1505">
        <f>SUMIFS('Yİ-ÜFE AYLIK'!E:E,'Yİ-ÜFE AYLIK'!D:D,'Yİ-ÜFE GÜNLÜK'!D1505,'Yİ-ÜFE AYLIK'!C:C,'Yİ-ÜFE GÜNLÜK'!C1505)</f>
        <v>156.972149908429</v>
      </c>
    </row>
    <row r="1506" spans="2:5" x14ac:dyDescent="0.3">
      <c r="B1506" s="22">
        <v>39856</v>
      </c>
      <c r="C1506" t="s">
        <v>5</v>
      </c>
      <c r="D1506">
        <v>2009</v>
      </c>
      <c r="E1506">
        <f>SUMIFS('Yİ-ÜFE AYLIK'!E:E,'Yİ-ÜFE AYLIK'!D:D,'Yİ-ÜFE GÜNLÜK'!D1506,'Yİ-ÜFE AYLIK'!C:C,'Yİ-ÜFE GÜNLÜK'!C1506)</f>
        <v>156.972149908429</v>
      </c>
    </row>
    <row r="1507" spans="2:5" x14ac:dyDescent="0.3">
      <c r="B1507" s="22">
        <v>39857</v>
      </c>
      <c r="C1507" t="s">
        <v>5</v>
      </c>
      <c r="D1507">
        <v>2009</v>
      </c>
      <c r="E1507">
        <f>SUMIFS('Yİ-ÜFE AYLIK'!E:E,'Yİ-ÜFE AYLIK'!D:D,'Yİ-ÜFE GÜNLÜK'!D1507,'Yİ-ÜFE AYLIK'!C:C,'Yİ-ÜFE GÜNLÜK'!C1507)</f>
        <v>156.972149908429</v>
      </c>
    </row>
    <row r="1508" spans="2:5" x14ac:dyDescent="0.3">
      <c r="B1508" s="22">
        <v>39858</v>
      </c>
      <c r="C1508" t="s">
        <v>5</v>
      </c>
      <c r="D1508">
        <v>2009</v>
      </c>
      <c r="E1508">
        <f>SUMIFS('Yİ-ÜFE AYLIK'!E:E,'Yİ-ÜFE AYLIK'!D:D,'Yİ-ÜFE GÜNLÜK'!D1508,'Yİ-ÜFE AYLIK'!C:C,'Yİ-ÜFE GÜNLÜK'!C1508)</f>
        <v>156.972149908429</v>
      </c>
    </row>
    <row r="1509" spans="2:5" x14ac:dyDescent="0.3">
      <c r="B1509" s="22">
        <v>39859</v>
      </c>
      <c r="C1509" t="s">
        <v>5</v>
      </c>
      <c r="D1509">
        <v>2009</v>
      </c>
      <c r="E1509">
        <f>SUMIFS('Yİ-ÜFE AYLIK'!E:E,'Yİ-ÜFE AYLIK'!D:D,'Yİ-ÜFE GÜNLÜK'!D1509,'Yİ-ÜFE AYLIK'!C:C,'Yİ-ÜFE GÜNLÜK'!C1509)</f>
        <v>156.972149908429</v>
      </c>
    </row>
    <row r="1510" spans="2:5" x14ac:dyDescent="0.3">
      <c r="B1510" s="22">
        <v>39860</v>
      </c>
      <c r="C1510" t="s">
        <v>5</v>
      </c>
      <c r="D1510">
        <v>2009</v>
      </c>
      <c r="E1510">
        <f>SUMIFS('Yİ-ÜFE AYLIK'!E:E,'Yİ-ÜFE AYLIK'!D:D,'Yİ-ÜFE GÜNLÜK'!D1510,'Yİ-ÜFE AYLIK'!C:C,'Yİ-ÜFE GÜNLÜK'!C1510)</f>
        <v>156.972149908429</v>
      </c>
    </row>
    <row r="1511" spans="2:5" x14ac:dyDescent="0.3">
      <c r="B1511" s="22">
        <v>39861</v>
      </c>
      <c r="C1511" t="s">
        <v>5</v>
      </c>
      <c r="D1511">
        <v>2009</v>
      </c>
      <c r="E1511">
        <f>SUMIFS('Yİ-ÜFE AYLIK'!E:E,'Yİ-ÜFE AYLIK'!D:D,'Yİ-ÜFE GÜNLÜK'!D1511,'Yİ-ÜFE AYLIK'!C:C,'Yİ-ÜFE GÜNLÜK'!C1511)</f>
        <v>156.972149908429</v>
      </c>
    </row>
    <row r="1512" spans="2:5" x14ac:dyDescent="0.3">
      <c r="B1512" s="22">
        <v>39862</v>
      </c>
      <c r="C1512" t="s">
        <v>5</v>
      </c>
      <c r="D1512">
        <v>2009</v>
      </c>
      <c r="E1512">
        <f>SUMIFS('Yİ-ÜFE AYLIK'!E:E,'Yİ-ÜFE AYLIK'!D:D,'Yİ-ÜFE GÜNLÜK'!D1512,'Yİ-ÜFE AYLIK'!C:C,'Yİ-ÜFE GÜNLÜK'!C1512)</f>
        <v>156.972149908429</v>
      </c>
    </row>
    <row r="1513" spans="2:5" x14ac:dyDescent="0.3">
      <c r="B1513" s="22">
        <v>39863</v>
      </c>
      <c r="C1513" t="s">
        <v>5</v>
      </c>
      <c r="D1513">
        <v>2009</v>
      </c>
      <c r="E1513">
        <f>SUMIFS('Yİ-ÜFE AYLIK'!E:E,'Yİ-ÜFE AYLIK'!D:D,'Yİ-ÜFE GÜNLÜK'!D1513,'Yİ-ÜFE AYLIK'!C:C,'Yİ-ÜFE GÜNLÜK'!C1513)</f>
        <v>156.972149908429</v>
      </c>
    </row>
    <row r="1514" spans="2:5" x14ac:dyDescent="0.3">
      <c r="B1514" s="22">
        <v>39864</v>
      </c>
      <c r="C1514" t="s">
        <v>5</v>
      </c>
      <c r="D1514">
        <v>2009</v>
      </c>
      <c r="E1514">
        <f>SUMIFS('Yİ-ÜFE AYLIK'!E:E,'Yİ-ÜFE AYLIK'!D:D,'Yİ-ÜFE GÜNLÜK'!D1514,'Yİ-ÜFE AYLIK'!C:C,'Yİ-ÜFE GÜNLÜK'!C1514)</f>
        <v>156.972149908429</v>
      </c>
    </row>
    <row r="1515" spans="2:5" x14ac:dyDescent="0.3">
      <c r="B1515" s="22">
        <v>39865</v>
      </c>
      <c r="C1515" t="s">
        <v>5</v>
      </c>
      <c r="D1515">
        <v>2009</v>
      </c>
      <c r="E1515">
        <f>SUMIFS('Yİ-ÜFE AYLIK'!E:E,'Yİ-ÜFE AYLIK'!D:D,'Yİ-ÜFE GÜNLÜK'!D1515,'Yİ-ÜFE AYLIK'!C:C,'Yİ-ÜFE GÜNLÜK'!C1515)</f>
        <v>156.972149908429</v>
      </c>
    </row>
    <row r="1516" spans="2:5" x14ac:dyDescent="0.3">
      <c r="B1516" s="22">
        <v>39866</v>
      </c>
      <c r="C1516" t="s">
        <v>5</v>
      </c>
      <c r="D1516">
        <v>2009</v>
      </c>
      <c r="E1516">
        <f>SUMIFS('Yİ-ÜFE AYLIK'!E:E,'Yİ-ÜFE AYLIK'!D:D,'Yİ-ÜFE GÜNLÜK'!D1516,'Yİ-ÜFE AYLIK'!C:C,'Yİ-ÜFE GÜNLÜK'!C1516)</f>
        <v>156.972149908429</v>
      </c>
    </row>
    <row r="1517" spans="2:5" x14ac:dyDescent="0.3">
      <c r="B1517" s="22">
        <v>39867</v>
      </c>
      <c r="C1517" t="s">
        <v>5</v>
      </c>
      <c r="D1517">
        <v>2009</v>
      </c>
      <c r="E1517">
        <f>SUMIFS('Yİ-ÜFE AYLIK'!E:E,'Yİ-ÜFE AYLIK'!D:D,'Yİ-ÜFE GÜNLÜK'!D1517,'Yİ-ÜFE AYLIK'!C:C,'Yİ-ÜFE GÜNLÜK'!C1517)</f>
        <v>156.972149908429</v>
      </c>
    </row>
    <row r="1518" spans="2:5" x14ac:dyDescent="0.3">
      <c r="B1518" s="22">
        <v>39868</v>
      </c>
      <c r="C1518" t="s">
        <v>5</v>
      </c>
      <c r="D1518">
        <v>2009</v>
      </c>
      <c r="E1518">
        <f>SUMIFS('Yİ-ÜFE AYLIK'!E:E,'Yİ-ÜFE AYLIK'!D:D,'Yİ-ÜFE GÜNLÜK'!D1518,'Yİ-ÜFE AYLIK'!C:C,'Yİ-ÜFE GÜNLÜK'!C1518)</f>
        <v>156.972149908429</v>
      </c>
    </row>
    <row r="1519" spans="2:5" x14ac:dyDescent="0.3">
      <c r="B1519" s="22">
        <v>39869</v>
      </c>
      <c r="C1519" t="s">
        <v>5</v>
      </c>
      <c r="D1519">
        <v>2009</v>
      </c>
      <c r="E1519">
        <f>SUMIFS('Yİ-ÜFE AYLIK'!E:E,'Yİ-ÜFE AYLIK'!D:D,'Yİ-ÜFE GÜNLÜK'!D1519,'Yİ-ÜFE AYLIK'!C:C,'Yİ-ÜFE GÜNLÜK'!C1519)</f>
        <v>156.972149908429</v>
      </c>
    </row>
    <row r="1520" spans="2:5" x14ac:dyDescent="0.3">
      <c r="B1520" s="22">
        <v>39870</v>
      </c>
      <c r="C1520" t="s">
        <v>5</v>
      </c>
      <c r="D1520">
        <v>2009</v>
      </c>
      <c r="E1520">
        <f>SUMIFS('Yİ-ÜFE AYLIK'!E:E,'Yİ-ÜFE AYLIK'!D:D,'Yİ-ÜFE GÜNLÜK'!D1520,'Yİ-ÜFE AYLIK'!C:C,'Yİ-ÜFE GÜNLÜK'!C1520)</f>
        <v>156.972149908429</v>
      </c>
    </row>
    <row r="1521" spans="2:5" x14ac:dyDescent="0.3">
      <c r="B1521" s="22">
        <v>39871</v>
      </c>
      <c r="C1521" t="s">
        <v>5</v>
      </c>
      <c r="D1521">
        <v>2009</v>
      </c>
      <c r="E1521">
        <f>SUMIFS('Yİ-ÜFE AYLIK'!E:E,'Yİ-ÜFE AYLIK'!D:D,'Yİ-ÜFE GÜNLÜK'!D1521,'Yİ-ÜFE AYLIK'!C:C,'Yİ-ÜFE GÜNLÜK'!C1521)</f>
        <v>156.972149908429</v>
      </c>
    </row>
    <row r="1522" spans="2:5" x14ac:dyDescent="0.3">
      <c r="B1522" s="22">
        <v>39872</v>
      </c>
      <c r="C1522" t="s">
        <v>5</v>
      </c>
      <c r="D1522">
        <v>2009</v>
      </c>
      <c r="E1522">
        <f>SUMIFS('Yİ-ÜFE AYLIK'!E:E,'Yİ-ÜFE AYLIK'!D:D,'Yİ-ÜFE GÜNLÜK'!D1522,'Yİ-ÜFE AYLIK'!C:C,'Yİ-ÜFE GÜNLÜK'!C1522)</f>
        <v>156.972149908429</v>
      </c>
    </row>
    <row r="1523" spans="2:5" x14ac:dyDescent="0.3">
      <c r="B1523" s="22">
        <v>39873</v>
      </c>
      <c r="C1523" t="s">
        <v>6</v>
      </c>
      <c r="D1523">
        <v>2009</v>
      </c>
      <c r="E1523">
        <f>SUMIFS('Yİ-ÜFE AYLIK'!E:E,'Yİ-ÜFE AYLIK'!D:D,'Yİ-ÜFE GÜNLÜK'!D1523,'Yİ-ÜFE AYLIK'!C:C,'Yİ-ÜFE GÜNLÜK'!C1523)</f>
        <v>157.4277732612677</v>
      </c>
    </row>
    <row r="1524" spans="2:5" x14ac:dyDescent="0.3">
      <c r="B1524" s="22">
        <v>39874</v>
      </c>
      <c r="C1524" t="s">
        <v>6</v>
      </c>
      <c r="D1524">
        <v>2009</v>
      </c>
      <c r="E1524">
        <f>SUMIFS('Yİ-ÜFE AYLIK'!E:E,'Yİ-ÜFE AYLIK'!D:D,'Yİ-ÜFE GÜNLÜK'!D1524,'Yİ-ÜFE AYLIK'!C:C,'Yİ-ÜFE GÜNLÜK'!C1524)</f>
        <v>157.4277732612677</v>
      </c>
    </row>
    <row r="1525" spans="2:5" x14ac:dyDescent="0.3">
      <c r="B1525" s="22">
        <v>39875</v>
      </c>
      <c r="C1525" t="s">
        <v>6</v>
      </c>
      <c r="D1525">
        <v>2009</v>
      </c>
      <c r="E1525">
        <f>SUMIFS('Yİ-ÜFE AYLIK'!E:E,'Yİ-ÜFE AYLIK'!D:D,'Yİ-ÜFE GÜNLÜK'!D1525,'Yİ-ÜFE AYLIK'!C:C,'Yİ-ÜFE GÜNLÜK'!C1525)</f>
        <v>157.4277732612677</v>
      </c>
    </row>
    <row r="1526" spans="2:5" x14ac:dyDescent="0.3">
      <c r="B1526" s="22">
        <v>39876</v>
      </c>
      <c r="C1526" t="s">
        <v>6</v>
      </c>
      <c r="D1526">
        <v>2009</v>
      </c>
      <c r="E1526">
        <f>SUMIFS('Yİ-ÜFE AYLIK'!E:E,'Yİ-ÜFE AYLIK'!D:D,'Yİ-ÜFE GÜNLÜK'!D1526,'Yİ-ÜFE AYLIK'!C:C,'Yİ-ÜFE GÜNLÜK'!C1526)</f>
        <v>157.4277732612677</v>
      </c>
    </row>
    <row r="1527" spans="2:5" x14ac:dyDescent="0.3">
      <c r="B1527" s="22">
        <v>39877</v>
      </c>
      <c r="C1527" t="s">
        <v>6</v>
      </c>
      <c r="D1527">
        <v>2009</v>
      </c>
      <c r="E1527">
        <f>SUMIFS('Yİ-ÜFE AYLIK'!E:E,'Yİ-ÜFE AYLIK'!D:D,'Yİ-ÜFE GÜNLÜK'!D1527,'Yİ-ÜFE AYLIK'!C:C,'Yİ-ÜFE GÜNLÜK'!C1527)</f>
        <v>157.4277732612677</v>
      </c>
    </row>
    <row r="1528" spans="2:5" x14ac:dyDescent="0.3">
      <c r="B1528" s="22">
        <v>39878</v>
      </c>
      <c r="C1528" t="s">
        <v>6</v>
      </c>
      <c r="D1528">
        <v>2009</v>
      </c>
      <c r="E1528">
        <f>SUMIFS('Yİ-ÜFE AYLIK'!E:E,'Yİ-ÜFE AYLIK'!D:D,'Yİ-ÜFE GÜNLÜK'!D1528,'Yİ-ÜFE AYLIK'!C:C,'Yİ-ÜFE GÜNLÜK'!C1528)</f>
        <v>157.4277732612677</v>
      </c>
    </row>
    <row r="1529" spans="2:5" x14ac:dyDescent="0.3">
      <c r="B1529" s="22">
        <v>39879</v>
      </c>
      <c r="C1529" t="s">
        <v>6</v>
      </c>
      <c r="D1529">
        <v>2009</v>
      </c>
      <c r="E1529">
        <f>SUMIFS('Yİ-ÜFE AYLIK'!E:E,'Yİ-ÜFE AYLIK'!D:D,'Yİ-ÜFE GÜNLÜK'!D1529,'Yİ-ÜFE AYLIK'!C:C,'Yİ-ÜFE GÜNLÜK'!C1529)</f>
        <v>157.4277732612677</v>
      </c>
    </row>
    <row r="1530" spans="2:5" x14ac:dyDescent="0.3">
      <c r="B1530" s="22">
        <v>39880</v>
      </c>
      <c r="C1530" t="s">
        <v>6</v>
      </c>
      <c r="D1530">
        <v>2009</v>
      </c>
      <c r="E1530">
        <f>SUMIFS('Yİ-ÜFE AYLIK'!E:E,'Yİ-ÜFE AYLIK'!D:D,'Yİ-ÜFE GÜNLÜK'!D1530,'Yİ-ÜFE AYLIK'!C:C,'Yİ-ÜFE GÜNLÜK'!C1530)</f>
        <v>157.4277732612677</v>
      </c>
    </row>
    <row r="1531" spans="2:5" x14ac:dyDescent="0.3">
      <c r="B1531" s="22">
        <v>39881</v>
      </c>
      <c r="C1531" t="s">
        <v>6</v>
      </c>
      <c r="D1531">
        <v>2009</v>
      </c>
      <c r="E1531">
        <f>SUMIFS('Yİ-ÜFE AYLIK'!E:E,'Yİ-ÜFE AYLIK'!D:D,'Yİ-ÜFE GÜNLÜK'!D1531,'Yİ-ÜFE AYLIK'!C:C,'Yİ-ÜFE GÜNLÜK'!C1531)</f>
        <v>157.4277732612677</v>
      </c>
    </row>
    <row r="1532" spans="2:5" x14ac:dyDescent="0.3">
      <c r="B1532" s="22">
        <v>39882</v>
      </c>
      <c r="C1532" t="s">
        <v>6</v>
      </c>
      <c r="D1532">
        <v>2009</v>
      </c>
      <c r="E1532">
        <f>SUMIFS('Yİ-ÜFE AYLIK'!E:E,'Yİ-ÜFE AYLIK'!D:D,'Yİ-ÜFE GÜNLÜK'!D1532,'Yİ-ÜFE AYLIK'!C:C,'Yİ-ÜFE GÜNLÜK'!C1532)</f>
        <v>157.4277732612677</v>
      </c>
    </row>
    <row r="1533" spans="2:5" x14ac:dyDescent="0.3">
      <c r="B1533" s="22">
        <v>39883</v>
      </c>
      <c r="C1533" t="s">
        <v>6</v>
      </c>
      <c r="D1533">
        <v>2009</v>
      </c>
      <c r="E1533">
        <f>SUMIFS('Yİ-ÜFE AYLIK'!E:E,'Yİ-ÜFE AYLIK'!D:D,'Yİ-ÜFE GÜNLÜK'!D1533,'Yİ-ÜFE AYLIK'!C:C,'Yİ-ÜFE GÜNLÜK'!C1533)</f>
        <v>157.4277732612677</v>
      </c>
    </row>
    <row r="1534" spans="2:5" x14ac:dyDescent="0.3">
      <c r="B1534" s="22">
        <v>39884</v>
      </c>
      <c r="C1534" t="s">
        <v>6</v>
      </c>
      <c r="D1534">
        <v>2009</v>
      </c>
      <c r="E1534">
        <f>SUMIFS('Yİ-ÜFE AYLIK'!E:E,'Yİ-ÜFE AYLIK'!D:D,'Yİ-ÜFE GÜNLÜK'!D1534,'Yİ-ÜFE AYLIK'!C:C,'Yİ-ÜFE GÜNLÜK'!C1534)</f>
        <v>157.4277732612677</v>
      </c>
    </row>
    <row r="1535" spans="2:5" x14ac:dyDescent="0.3">
      <c r="B1535" s="22">
        <v>39885</v>
      </c>
      <c r="C1535" t="s">
        <v>6</v>
      </c>
      <c r="D1535">
        <v>2009</v>
      </c>
      <c r="E1535">
        <f>SUMIFS('Yİ-ÜFE AYLIK'!E:E,'Yİ-ÜFE AYLIK'!D:D,'Yİ-ÜFE GÜNLÜK'!D1535,'Yİ-ÜFE AYLIK'!C:C,'Yİ-ÜFE GÜNLÜK'!C1535)</f>
        <v>157.4277732612677</v>
      </c>
    </row>
    <row r="1536" spans="2:5" x14ac:dyDescent="0.3">
      <c r="B1536" s="22">
        <v>39886</v>
      </c>
      <c r="C1536" t="s">
        <v>6</v>
      </c>
      <c r="D1536">
        <v>2009</v>
      </c>
      <c r="E1536">
        <f>SUMIFS('Yİ-ÜFE AYLIK'!E:E,'Yİ-ÜFE AYLIK'!D:D,'Yİ-ÜFE GÜNLÜK'!D1536,'Yİ-ÜFE AYLIK'!C:C,'Yİ-ÜFE GÜNLÜK'!C1536)</f>
        <v>157.4277732612677</v>
      </c>
    </row>
    <row r="1537" spans="2:5" x14ac:dyDescent="0.3">
      <c r="B1537" s="22">
        <v>39887</v>
      </c>
      <c r="C1537" t="s">
        <v>6</v>
      </c>
      <c r="D1537">
        <v>2009</v>
      </c>
      <c r="E1537">
        <f>SUMIFS('Yİ-ÜFE AYLIK'!E:E,'Yİ-ÜFE AYLIK'!D:D,'Yİ-ÜFE GÜNLÜK'!D1537,'Yİ-ÜFE AYLIK'!C:C,'Yİ-ÜFE GÜNLÜK'!C1537)</f>
        <v>157.4277732612677</v>
      </c>
    </row>
    <row r="1538" spans="2:5" x14ac:dyDescent="0.3">
      <c r="B1538" s="22">
        <v>39888</v>
      </c>
      <c r="C1538" t="s">
        <v>6</v>
      </c>
      <c r="D1538">
        <v>2009</v>
      </c>
      <c r="E1538">
        <f>SUMIFS('Yİ-ÜFE AYLIK'!E:E,'Yİ-ÜFE AYLIK'!D:D,'Yİ-ÜFE GÜNLÜK'!D1538,'Yİ-ÜFE AYLIK'!C:C,'Yİ-ÜFE GÜNLÜK'!C1538)</f>
        <v>157.4277732612677</v>
      </c>
    </row>
    <row r="1539" spans="2:5" x14ac:dyDescent="0.3">
      <c r="B1539" s="22">
        <v>39889</v>
      </c>
      <c r="C1539" t="s">
        <v>6</v>
      </c>
      <c r="D1539">
        <v>2009</v>
      </c>
      <c r="E1539">
        <f>SUMIFS('Yİ-ÜFE AYLIK'!E:E,'Yİ-ÜFE AYLIK'!D:D,'Yİ-ÜFE GÜNLÜK'!D1539,'Yİ-ÜFE AYLIK'!C:C,'Yİ-ÜFE GÜNLÜK'!C1539)</f>
        <v>157.4277732612677</v>
      </c>
    </row>
    <row r="1540" spans="2:5" x14ac:dyDescent="0.3">
      <c r="B1540" s="22">
        <v>39890</v>
      </c>
      <c r="C1540" t="s">
        <v>6</v>
      </c>
      <c r="D1540">
        <v>2009</v>
      </c>
      <c r="E1540">
        <f>SUMIFS('Yİ-ÜFE AYLIK'!E:E,'Yİ-ÜFE AYLIK'!D:D,'Yİ-ÜFE GÜNLÜK'!D1540,'Yİ-ÜFE AYLIK'!C:C,'Yİ-ÜFE GÜNLÜK'!C1540)</f>
        <v>157.4277732612677</v>
      </c>
    </row>
    <row r="1541" spans="2:5" x14ac:dyDescent="0.3">
      <c r="B1541" s="22">
        <v>39891</v>
      </c>
      <c r="C1541" t="s">
        <v>6</v>
      </c>
      <c r="D1541">
        <v>2009</v>
      </c>
      <c r="E1541">
        <f>SUMIFS('Yİ-ÜFE AYLIK'!E:E,'Yİ-ÜFE AYLIK'!D:D,'Yİ-ÜFE GÜNLÜK'!D1541,'Yİ-ÜFE AYLIK'!C:C,'Yİ-ÜFE GÜNLÜK'!C1541)</f>
        <v>157.4277732612677</v>
      </c>
    </row>
    <row r="1542" spans="2:5" x14ac:dyDescent="0.3">
      <c r="B1542" s="22">
        <v>39892</v>
      </c>
      <c r="C1542" t="s">
        <v>6</v>
      </c>
      <c r="D1542">
        <v>2009</v>
      </c>
      <c r="E1542">
        <f>SUMIFS('Yİ-ÜFE AYLIK'!E:E,'Yİ-ÜFE AYLIK'!D:D,'Yİ-ÜFE GÜNLÜK'!D1542,'Yİ-ÜFE AYLIK'!C:C,'Yİ-ÜFE GÜNLÜK'!C1542)</f>
        <v>157.4277732612677</v>
      </c>
    </row>
    <row r="1543" spans="2:5" x14ac:dyDescent="0.3">
      <c r="B1543" s="22">
        <v>39893</v>
      </c>
      <c r="C1543" t="s">
        <v>6</v>
      </c>
      <c r="D1543">
        <v>2009</v>
      </c>
      <c r="E1543">
        <f>SUMIFS('Yİ-ÜFE AYLIK'!E:E,'Yİ-ÜFE AYLIK'!D:D,'Yİ-ÜFE GÜNLÜK'!D1543,'Yİ-ÜFE AYLIK'!C:C,'Yİ-ÜFE GÜNLÜK'!C1543)</f>
        <v>157.4277732612677</v>
      </c>
    </row>
    <row r="1544" spans="2:5" x14ac:dyDescent="0.3">
      <c r="B1544" s="22">
        <v>39894</v>
      </c>
      <c r="C1544" t="s">
        <v>6</v>
      </c>
      <c r="D1544">
        <v>2009</v>
      </c>
      <c r="E1544">
        <f>SUMIFS('Yİ-ÜFE AYLIK'!E:E,'Yİ-ÜFE AYLIK'!D:D,'Yİ-ÜFE GÜNLÜK'!D1544,'Yİ-ÜFE AYLIK'!C:C,'Yİ-ÜFE GÜNLÜK'!C1544)</f>
        <v>157.4277732612677</v>
      </c>
    </row>
    <row r="1545" spans="2:5" x14ac:dyDescent="0.3">
      <c r="B1545" s="22">
        <v>39895</v>
      </c>
      <c r="C1545" t="s">
        <v>6</v>
      </c>
      <c r="D1545">
        <v>2009</v>
      </c>
      <c r="E1545">
        <f>SUMIFS('Yİ-ÜFE AYLIK'!E:E,'Yİ-ÜFE AYLIK'!D:D,'Yİ-ÜFE GÜNLÜK'!D1545,'Yİ-ÜFE AYLIK'!C:C,'Yİ-ÜFE GÜNLÜK'!C1545)</f>
        <v>157.4277732612677</v>
      </c>
    </row>
    <row r="1546" spans="2:5" x14ac:dyDescent="0.3">
      <c r="B1546" s="22">
        <v>39896</v>
      </c>
      <c r="C1546" t="s">
        <v>6</v>
      </c>
      <c r="D1546">
        <v>2009</v>
      </c>
      <c r="E1546">
        <f>SUMIFS('Yİ-ÜFE AYLIK'!E:E,'Yİ-ÜFE AYLIK'!D:D,'Yİ-ÜFE GÜNLÜK'!D1546,'Yİ-ÜFE AYLIK'!C:C,'Yİ-ÜFE GÜNLÜK'!C1546)</f>
        <v>157.4277732612677</v>
      </c>
    </row>
    <row r="1547" spans="2:5" x14ac:dyDescent="0.3">
      <c r="B1547" s="22">
        <v>39897</v>
      </c>
      <c r="C1547" t="s">
        <v>6</v>
      </c>
      <c r="D1547">
        <v>2009</v>
      </c>
      <c r="E1547">
        <f>SUMIFS('Yİ-ÜFE AYLIK'!E:E,'Yİ-ÜFE AYLIK'!D:D,'Yİ-ÜFE GÜNLÜK'!D1547,'Yİ-ÜFE AYLIK'!C:C,'Yİ-ÜFE GÜNLÜK'!C1547)</f>
        <v>157.4277732612677</v>
      </c>
    </row>
    <row r="1548" spans="2:5" x14ac:dyDescent="0.3">
      <c r="B1548" s="22">
        <v>39898</v>
      </c>
      <c r="C1548" t="s">
        <v>6</v>
      </c>
      <c r="D1548">
        <v>2009</v>
      </c>
      <c r="E1548">
        <f>SUMIFS('Yİ-ÜFE AYLIK'!E:E,'Yİ-ÜFE AYLIK'!D:D,'Yİ-ÜFE GÜNLÜK'!D1548,'Yİ-ÜFE AYLIK'!C:C,'Yİ-ÜFE GÜNLÜK'!C1548)</f>
        <v>157.4277732612677</v>
      </c>
    </row>
    <row r="1549" spans="2:5" x14ac:dyDescent="0.3">
      <c r="B1549" s="22">
        <v>39899</v>
      </c>
      <c r="C1549" t="s">
        <v>6</v>
      </c>
      <c r="D1549">
        <v>2009</v>
      </c>
      <c r="E1549">
        <f>SUMIFS('Yİ-ÜFE AYLIK'!E:E,'Yİ-ÜFE AYLIK'!D:D,'Yİ-ÜFE GÜNLÜK'!D1549,'Yİ-ÜFE AYLIK'!C:C,'Yİ-ÜFE GÜNLÜK'!C1549)</f>
        <v>157.4277732612677</v>
      </c>
    </row>
    <row r="1550" spans="2:5" x14ac:dyDescent="0.3">
      <c r="B1550" s="22">
        <v>39900</v>
      </c>
      <c r="C1550" t="s">
        <v>6</v>
      </c>
      <c r="D1550">
        <v>2009</v>
      </c>
      <c r="E1550">
        <f>SUMIFS('Yİ-ÜFE AYLIK'!E:E,'Yİ-ÜFE AYLIK'!D:D,'Yİ-ÜFE GÜNLÜK'!D1550,'Yİ-ÜFE AYLIK'!C:C,'Yİ-ÜFE GÜNLÜK'!C1550)</f>
        <v>157.4277732612677</v>
      </c>
    </row>
    <row r="1551" spans="2:5" x14ac:dyDescent="0.3">
      <c r="B1551" s="22">
        <v>39901</v>
      </c>
      <c r="C1551" t="s">
        <v>6</v>
      </c>
      <c r="D1551">
        <v>2009</v>
      </c>
      <c r="E1551">
        <f>SUMIFS('Yİ-ÜFE AYLIK'!E:E,'Yİ-ÜFE AYLIK'!D:D,'Yİ-ÜFE GÜNLÜK'!D1551,'Yİ-ÜFE AYLIK'!C:C,'Yİ-ÜFE GÜNLÜK'!C1551)</f>
        <v>157.4277732612677</v>
      </c>
    </row>
    <row r="1552" spans="2:5" x14ac:dyDescent="0.3">
      <c r="B1552" s="22">
        <v>39902</v>
      </c>
      <c r="C1552" t="s">
        <v>6</v>
      </c>
      <c r="D1552">
        <v>2009</v>
      </c>
      <c r="E1552">
        <f>SUMIFS('Yİ-ÜFE AYLIK'!E:E,'Yİ-ÜFE AYLIK'!D:D,'Yİ-ÜFE GÜNLÜK'!D1552,'Yİ-ÜFE AYLIK'!C:C,'Yİ-ÜFE GÜNLÜK'!C1552)</f>
        <v>157.4277732612677</v>
      </c>
    </row>
    <row r="1553" spans="2:5" x14ac:dyDescent="0.3">
      <c r="B1553" s="22">
        <v>39903</v>
      </c>
      <c r="C1553" t="s">
        <v>6</v>
      </c>
      <c r="D1553">
        <v>2009</v>
      </c>
      <c r="E1553">
        <f>SUMIFS('Yİ-ÜFE AYLIK'!E:E,'Yİ-ÜFE AYLIK'!D:D,'Yİ-ÜFE GÜNLÜK'!D1553,'Yİ-ÜFE AYLIK'!C:C,'Yİ-ÜFE GÜNLÜK'!C1553)</f>
        <v>157.4277732612677</v>
      </c>
    </row>
    <row r="1554" spans="2:5" x14ac:dyDescent="0.3">
      <c r="B1554" s="22">
        <v>39904</v>
      </c>
      <c r="C1554" t="s">
        <v>7</v>
      </c>
      <c r="D1554">
        <v>2009</v>
      </c>
      <c r="E1554">
        <f>SUMIFS('Yİ-ÜFE AYLIK'!E:E,'Yİ-ÜFE AYLIK'!D:D,'Yİ-ÜFE GÜNLÜK'!D1554,'Yİ-ÜFE AYLIK'!C:C,'Yİ-ÜFE GÜNLÜK'!C1554)</f>
        <v>158.44797337740653</v>
      </c>
    </row>
    <row r="1555" spans="2:5" x14ac:dyDescent="0.3">
      <c r="B1555" s="22">
        <v>39905</v>
      </c>
      <c r="C1555" t="s">
        <v>7</v>
      </c>
      <c r="D1555">
        <v>2009</v>
      </c>
      <c r="E1555">
        <f>SUMIFS('Yİ-ÜFE AYLIK'!E:E,'Yİ-ÜFE AYLIK'!D:D,'Yİ-ÜFE GÜNLÜK'!D1555,'Yİ-ÜFE AYLIK'!C:C,'Yİ-ÜFE GÜNLÜK'!C1555)</f>
        <v>158.44797337740653</v>
      </c>
    </row>
    <row r="1556" spans="2:5" x14ac:dyDescent="0.3">
      <c r="B1556" s="22">
        <v>39906</v>
      </c>
      <c r="C1556" t="s">
        <v>7</v>
      </c>
      <c r="D1556">
        <v>2009</v>
      </c>
      <c r="E1556">
        <f>SUMIFS('Yİ-ÜFE AYLIK'!E:E,'Yİ-ÜFE AYLIK'!D:D,'Yİ-ÜFE GÜNLÜK'!D1556,'Yİ-ÜFE AYLIK'!C:C,'Yİ-ÜFE GÜNLÜK'!C1556)</f>
        <v>158.44797337740653</v>
      </c>
    </row>
    <row r="1557" spans="2:5" x14ac:dyDescent="0.3">
      <c r="B1557" s="22">
        <v>39907</v>
      </c>
      <c r="C1557" t="s">
        <v>7</v>
      </c>
      <c r="D1557">
        <v>2009</v>
      </c>
      <c r="E1557">
        <f>SUMIFS('Yİ-ÜFE AYLIK'!E:E,'Yİ-ÜFE AYLIK'!D:D,'Yİ-ÜFE GÜNLÜK'!D1557,'Yİ-ÜFE AYLIK'!C:C,'Yİ-ÜFE GÜNLÜK'!C1557)</f>
        <v>158.44797337740653</v>
      </c>
    </row>
    <row r="1558" spans="2:5" x14ac:dyDescent="0.3">
      <c r="B1558" s="22">
        <v>39908</v>
      </c>
      <c r="C1558" t="s">
        <v>7</v>
      </c>
      <c r="D1558">
        <v>2009</v>
      </c>
      <c r="E1558">
        <f>SUMIFS('Yİ-ÜFE AYLIK'!E:E,'Yİ-ÜFE AYLIK'!D:D,'Yİ-ÜFE GÜNLÜK'!D1558,'Yİ-ÜFE AYLIK'!C:C,'Yİ-ÜFE GÜNLÜK'!C1558)</f>
        <v>158.44797337740653</v>
      </c>
    </row>
    <row r="1559" spans="2:5" x14ac:dyDescent="0.3">
      <c r="B1559" s="22">
        <v>39909</v>
      </c>
      <c r="C1559" t="s">
        <v>7</v>
      </c>
      <c r="D1559">
        <v>2009</v>
      </c>
      <c r="E1559">
        <f>SUMIFS('Yİ-ÜFE AYLIK'!E:E,'Yİ-ÜFE AYLIK'!D:D,'Yİ-ÜFE GÜNLÜK'!D1559,'Yİ-ÜFE AYLIK'!C:C,'Yİ-ÜFE GÜNLÜK'!C1559)</f>
        <v>158.44797337740653</v>
      </c>
    </row>
    <row r="1560" spans="2:5" x14ac:dyDescent="0.3">
      <c r="B1560" s="22">
        <v>39910</v>
      </c>
      <c r="C1560" t="s">
        <v>7</v>
      </c>
      <c r="D1560">
        <v>2009</v>
      </c>
      <c r="E1560">
        <f>SUMIFS('Yİ-ÜFE AYLIK'!E:E,'Yİ-ÜFE AYLIK'!D:D,'Yİ-ÜFE GÜNLÜK'!D1560,'Yİ-ÜFE AYLIK'!C:C,'Yİ-ÜFE GÜNLÜK'!C1560)</f>
        <v>158.44797337740653</v>
      </c>
    </row>
    <row r="1561" spans="2:5" x14ac:dyDescent="0.3">
      <c r="B1561" s="22">
        <v>39911</v>
      </c>
      <c r="C1561" t="s">
        <v>7</v>
      </c>
      <c r="D1561">
        <v>2009</v>
      </c>
      <c r="E1561">
        <f>SUMIFS('Yİ-ÜFE AYLIK'!E:E,'Yİ-ÜFE AYLIK'!D:D,'Yİ-ÜFE GÜNLÜK'!D1561,'Yİ-ÜFE AYLIK'!C:C,'Yİ-ÜFE GÜNLÜK'!C1561)</f>
        <v>158.44797337740653</v>
      </c>
    </row>
    <row r="1562" spans="2:5" x14ac:dyDescent="0.3">
      <c r="B1562" s="22">
        <v>39912</v>
      </c>
      <c r="C1562" t="s">
        <v>7</v>
      </c>
      <c r="D1562">
        <v>2009</v>
      </c>
      <c r="E1562">
        <f>SUMIFS('Yİ-ÜFE AYLIK'!E:E,'Yİ-ÜFE AYLIK'!D:D,'Yİ-ÜFE GÜNLÜK'!D1562,'Yİ-ÜFE AYLIK'!C:C,'Yİ-ÜFE GÜNLÜK'!C1562)</f>
        <v>158.44797337740653</v>
      </c>
    </row>
    <row r="1563" spans="2:5" x14ac:dyDescent="0.3">
      <c r="B1563" s="22">
        <v>39913</v>
      </c>
      <c r="C1563" t="s">
        <v>7</v>
      </c>
      <c r="D1563">
        <v>2009</v>
      </c>
      <c r="E1563">
        <f>SUMIFS('Yİ-ÜFE AYLIK'!E:E,'Yİ-ÜFE AYLIK'!D:D,'Yİ-ÜFE GÜNLÜK'!D1563,'Yİ-ÜFE AYLIK'!C:C,'Yİ-ÜFE GÜNLÜK'!C1563)</f>
        <v>158.44797337740653</v>
      </c>
    </row>
    <row r="1564" spans="2:5" x14ac:dyDescent="0.3">
      <c r="B1564" s="22">
        <v>39914</v>
      </c>
      <c r="C1564" t="s">
        <v>7</v>
      </c>
      <c r="D1564">
        <v>2009</v>
      </c>
      <c r="E1564">
        <f>SUMIFS('Yİ-ÜFE AYLIK'!E:E,'Yİ-ÜFE AYLIK'!D:D,'Yİ-ÜFE GÜNLÜK'!D1564,'Yİ-ÜFE AYLIK'!C:C,'Yİ-ÜFE GÜNLÜK'!C1564)</f>
        <v>158.44797337740653</v>
      </c>
    </row>
    <row r="1565" spans="2:5" x14ac:dyDescent="0.3">
      <c r="B1565" s="22">
        <v>39915</v>
      </c>
      <c r="C1565" t="s">
        <v>7</v>
      </c>
      <c r="D1565">
        <v>2009</v>
      </c>
      <c r="E1565">
        <f>SUMIFS('Yİ-ÜFE AYLIK'!E:E,'Yİ-ÜFE AYLIK'!D:D,'Yİ-ÜFE GÜNLÜK'!D1565,'Yİ-ÜFE AYLIK'!C:C,'Yİ-ÜFE GÜNLÜK'!C1565)</f>
        <v>158.44797337740653</v>
      </c>
    </row>
    <row r="1566" spans="2:5" x14ac:dyDescent="0.3">
      <c r="B1566" s="22">
        <v>39916</v>
      </c>
      <c r="C1566" t="s">
        <v>7</v>
      </c>
      <c r="D1566">
        <v>2009</v>
      </c>
      <c r="E1566">
        <f>SUMIFS('Yİ-ÜFE AYLIK'!E:E,'Yİ-ÜFE AYLIK'!D:D,'Yİ-ÜFE GÜNLÜK'!D1566,'Yİ-ÜFE AYLIK'!C:C,'Yİ-ÜFE GÜNLÜK'!C1566)</f>
        <v>158.44797337740653</v>
      </c>
    </row>
    <row r="1567" spans="2:5" x14ac:dyDescent="0.3">
      <c r="B1567" s="22">
        <v>39917</v>
      </c>
      <c r="C1567" t="s">
        <v>7</v>
      </c>
      <c r="D1567">
        <v>2009</v>
      </c>
      <c r="E1567">
        <f>SUMIFS('Yİ-ÜFE AYLIK'!E:E,'Yİ-ÜFE AYLIK'!D:D,'Yİ-ÜFE GÜNLÜK'!D1567,'Yİ-ÜFE AYLIK'!C:C,'Yİ-ÜFE GÜNLÜK'!C1567)</f>
        <v>158.44797337740653</v>
      </c>
    </row>
    <row r="1568" spans="2:5" x14ac:dyDescent="0.3">
      <c r="B1568" s="22">
        <v>39918</v>
      </c>
      <c r="C1568" t="s">
        <v>7</v>
      </c>
      <c r="D1568">
        <v>2009</v>
      </c>
      <c r="E1568">
        <f>SUMIFS('Yİ-ÜFE AYLIK'!E:E,'Yİ-ÜFE AYLIK'!D:D,'Yİ-ÜFE GÜNLÜK'!D1568,'Yİ-ÜFE AYLIK'!C:C,'Yİ-ÜFE GÜNLÜK'!C1568)</f>
        <v>158.44797337740653</v>
      </c>
    </row>
    <row r="1569" spans="2:5" x14ac:dyDescent="0.3">
      <c r="B1569" s="22">
        <v>39919</v>
      </c>
      <c r="C1569" t="s">
        <v>7</v>
      </c>
      <c r="D1569">
        <v>2009</v>
      </c>
      <c r="E1569">
        <f>SUMIFS('Yİ-ÜFE AYLIK'!E:E,'Yİ-ÜFE AYLIK'!D:D,'Yİ-ÜFE GÜNLÜK'!D1569,'Yİ-ÜFE AYLIK'!C:C,'Yİ-ÜFE GÜNLÜK'!C1569)</f>
        <v>158.44797337740653</v>
      </c>
    </row>
    <row r="1570" spans="2:5" x14ac:dyDescent="0.3">
      <c r="B1570" s="22">
        <v>39920</v>
      </c>
      <c r="C1570" t="s">
        <v>7</v>
      </c>
      <c r="D1570">
        <v>2009</v>
      </c>
      <c r="E1570">
        <f>SUMIFS('Yİ-ÜFE AYLIK'!E:E,'Yİ-ÜFE AYLIK'!D:D,'Yİ-ÜFE GÜNLÜK'!D1570,'Yİ-ÜFE AYLIK'!C:C,'Yİ-ÜFE GÜNLÜK'!C1570)</f>
        <v>158.44797337740653</v>
      </c>
    </row>
    <row r="1571" spans="2:5" x14ac:dyDescent="0.3">
      <c r="B1571" s="22">
        <v>39921</v>
      </c>
      <c r="C1571" t="s">
        <v>7</v>
      </c>
      <c r="D1571">
        <v>2009</v>
      </c>
      <c r="E1571">
        <f>SUMIFS('Yİ-ÜFE AYLIK'!E:E,'Yİ-ÜFE AYLIK'!D:D,'Yİ-ÜFE GÜNLÜK'!D1571,'Yİ-ÜFE AYLIK'!C:C,'Yİ-ÜFE GÜNLÜK'!C1571)</f>
        <v>158.44797337740653</v>
      </c>
    </row>
    <row r="1572" spans="2:5" x14ac:dyDescent="0.3">
      <c r="B1572" s="22">
        <v>39922</v>
      </c>
      <c r="C1572" t="s">
        <v>7</v>
      </c>
      <c r="D1572">
        <v>2009</v>
      </c>
      <c r="E1572">
        <f>SUMIFS('Yİ-ÜFE AYLIK'!E:E,'Yİ-ÜFE AYLIK'!D:D,'Yİ-ÜFE GÜNLÜK'!D1572,'Yİ-ÜFE AYLIK'!C:C,'Yİ-ÜFE GÜNLÜK'!C1572)</f>
        <v>158.44797337740653</v>
      </c>
    </row>
    <row r="1573" spans="2:5" x14ac:dyDescent="0.3">
      <c r="B1573" s="22">
        <v>39923</v>
      </c>
      <c r="C1573" t="s">
        <v>7</v>
      </c>
      <c r="D1573">
        <v>2009</v>
      </c>
      <c r="E1573">
        <f>SUMIFS('Yİ-ÜFE AYLIK'!E:E,'Yİ-ÜFE AYLIK'!D:D,'Yİ-ÜFE GÜNLÜK'!D1573,'Yİ-ÜFE AYLIK'!C:C,'Yİ-ÜFE GÜNLÜK'!C1573)</f>
        <v>158.44797337740653</v>
      </c>
    </row>
    <row r="1574" spans="2:5" x14ac:dyDescent="0.3">
      <c r="B1574" s="22">
        <v>39924</v>
      </c>
      <c r="C1574" t="s">
        <v>7</v>
      </c>
      <c r="D1574">
        <v>2009</v>
      </c>
      <c r="E1574">
        <f>SUMIFS('Yİ-ÜFE AYLIK'!E:E,'Yİ-ÜFE AYLIK'!D:D,'Yİ-ÜFE GÜNLÜK'!D1574,'Yİ-ÜFE AYLIK'!C:C,'Yİ-ÜFE GÜNLÜK'!C1574)</f>
        <v>158.44797337740653</v>
      </c>
    </row>
    <row r="1575" spans="2:5" x14ac:dyDescent="0.3">
      <c r="B1575" s="22">
        <v>39925</v>
      </c>
      <c r="C1575" t="s">
        <v>7</v>
      </c>
      <c r="D1575">
        <v>2009</v>
      </c>
      <c r="E1575">
        <f>SUMIFS('Yİ-ÜFE AYLIK'!E:E,'Yİ-ÜFE AYLIK'!D:D,'Yİ-ÜFE GÜNLÜK'!D1575,'Yİ-ÜFE AYLIK'!C:C,'Yİ-ÜFE GÜNLÜK'!C1575)</f>
        <v>158.44797337740653</v>
      </c>
    </row>
    <row r="1576" spans="2:5" x14ac:dyDescent="0.3">
      <c r="B1576" s="22">
        <v>39926</v>
      </c>
      <c r="C1576" t="s">
        <v>7</v>
      </c>
      <c r="D1576">
        <v>2009</v>
      </c>
      <c r="E1576">
        <f>SUMIFS('Yİ-ÜFE AYLIK'!E:E,'Yİ-ÜFE AYLIK'!D:D,'Yİ-ÜFE GÜNLÜK'!D1576,'Yİ-ÜFE AYLIK'!C:C,'Yİ-ÜFE GÜNLÜK'!C1576)</f>
        <v>158.44797337740653</v>
      </c>
    </row>
    <row r="1577" spans="2:5" x14ac:dyDescent="0.3">
      <c r="B1577" s="22">
        <v>39927</v>
      </c>
      <c r="C1577" t="s">
        <v>7</v>
      </c>
      <c r="D1577">
        <v>2009</v>
      </c>
      <c r="E1577">
        <f>SUMIFS('Yİ-ÜFE AYLIK'!E:E,'Yİ-ÜFE AYLIK'!D:D,'Yİ-ÜFE GÜNLÜK'!D1577,'Yİ-ÜFE AYLIK'!C:C,'Yİ-ÜFE GÜNLÜK'!C1577)</f>
        <v>158.44797337740653</v>
      </c>
    </row>
    <row r="1578" spans="2:5" x14ac:dyDescent="0.3">
      <c r="B1578" s="22">
        <v>39928</v>
      </c>
      <c r="C1578" t="s">
        <v>7</v>
      </c>
      <c r="D1578">
        <v>2009</v>
      </c>
      <c r="E1578">
        <f>SUMIFS('Yİ-ÜFE AYLIK'!E:E,'Yİ-ÜFE AYLIK'!D:D,'Yİ-ÜFE GÜNLÜK'!D1578,'Yİ-ÜFE AYLIK'!C:C,'Yİ-ÜFE GÜNLÜK'!C1578)</f>
        <v>158.44797337740653</v>
      </c>
    </row>
    <row r="1579" spans="2:5" x14ac:dyDescent="0.3">
      <c r="B1579" s="22">
        <v>39929</v>
      </c>
      <c r="C1579" t="s">
        <v>7</v>
      </c>
      <c r="D1579">
        <v>2009</v>
      </c>
      <c r="E1579">
        <f>SUMIFS('Yİ-ÜFE AYLIK'!E:E,'Yİ-ÜFE AYLIK'!D:D,'Yİ-ÜFE GÜNLÜK'!D1579,'Yİ-ÜFE AYLIK'!C:C,'Yİ-ÜFE GÜNLÜK'!C1579)</f>
        <v>158.44797337740653</v>
      </c>
    </row>
    <row r="1580" spans="2:5" x14ac:dyDescent="0.3">
      <c r="B1580" s="22">
        <v>39930</v>
      </c>
      <c r="C1580" t="s">
        <v>7</v>
      </c>
      <c r="D1580">
        <v>2009</v>
      </c>
      <c r="E1580">
        <f>SUMIFS('Yİ-ÜFE AYLIK'!E:E,'Yİ-ÜFE AYLIK'!D:D,'Yİ-ÜFE GÜNLÜK'!D1580,'Yİ-ÜFE AYLIK'!C:C,'Yİ-ÜFE GÜNLÜK'!C1580)</f>
        <v>158.44797337740653</v>
      </c>
    </row>
    <row r="1581" spans="2:5" x14ac:dyDescent="0.3">
      <c r="B1581" s="22">
        <v>39931</v>
      </c>
      <c r="C1581" t="s">
        <v>7</v>
      </c>
      <c r="D1581">
        <v>2009</v>
      </c>
      <c r="E1581">
        <f>SUMIFS('Yİ-ÜFE AYLIK'!E:E,'Yİ-ÜFE AYLIK'!D:D,'Yİ-ÜFE GÜNLÜK'!D1581,'Yİ-ÜFE AYLIK'!C:C,'Yİ-ÜFE GÜNLÜK'!C1581)</f>
        <v>158.44797337740653</v>
      </c>
    </row>
    <row r="1582" spans="2:5" x14ac:dyDescent="0.3">
      <c r="B1582" s="22">
        <v>39932</v>
      </c>
      <c r="C1582" t="s">
        <v>7</v>
      </c>
      <c r="D1582">
        <v>2009</v>
      </c>
      <c r="E1582">
        <f>SUMIFS('Yİ-ÜFE AYLIK'!E:E,'Yİ-ÜFE AYLIK'!D:D,'Yİ-ÜFE GÜNLÜK'!D1582,'Yİ-ÜFE AYLIK'!C:C,'Yİ-ÜFE GÜNLÜK'!C1582)</f>
        <v>158.44797337740653</v>
      </c>
    </row>
    <row r="1583" spans="2:5" x14ac:dyDescent="0.3">
      <c r="B1583" s="22">
        <v>39933</v>
      </c>
      <c r="C1583" t="s">
        <v>7</v>
      </c>
      <c r="D1583">
        <v>2009</v>
      </c>
      <c r="E1583">
        <f>SUMIFS('Yİ-ÜFE AYLIK'!E:E,'Yİ-ÜFE AYLIK'!D:D,'Yİ-ÜFE GÜNLÜK'!D1583,'Yİ-ÜFE AYLIK'!C:C,'Yİ-ÜFE GÜNLÜK'!C1583)</f>
        <v>158.44797337740653</v>
      </c>
    </row>
    <row r="1584" spans="2:5" x14ac:dyDescent="0.3">
      <c r="B1584" s="22">
        <v>39934</v>
      </c>
      <c r="C1584" t="s">
        <v>8</v>
      </c>
      <c r="D1584">
        <v>2009</v>
      </c>
      <c r="E1584">
        <f>SUMIFS('Yİ-ÜFE AYLIK'!E:E,'Yİ-ÜFE AYLIK'!D:D,'Yİ-ÜFE GÜNLÜK'!D1584,'Yİ-ÜFE AYLIK'!C:C,'Yİ-ÜFE GÜNLÜK'!C1584)</f>
        <v>158.36873453343458</v>
      </c>
    </row>
    <row r="1585" spans="2:5" x14ac:dyDescent="0.3">
      <c r="B1585" s="22">
        <v>39935</v>
      </c>
      <c r="C1585" t="s">
        <v>8</v>
      </c>
      <c r="D1585">
        <v>2009</v>
      </c>
      <c r="E1585">
        <f>SUMIFS('Yİ-ÜFE AYLIK'!E:E,'Yİ-ÜFE AYLIK'!D:D,'Yİ-ÜFE GÜNLÜK'!D1585,'Yİ-ÜFE AYLIK'!C:C,'Yİ-ÜFE GÜNLÜK'!C1585)</f>
        <v>158.36873453343458</v>
      </c>
    </row>
    <row r="1586" spans="2:5" x14ac:dyDescent="0.3">
      <c r="B1586" s="22">
        <v>39936</v>
      </c>
      <c r="C1586" t="s">
        <v>8</v>
      </c>
      <c r="D1586">
        <v>2009</v>
      </c>
      <c r="E1586">
        <f>SUMIFS('Yİ-ÜFE AYLIK'!E:E,'Yİ-ÜFE AYLIK'!D:D,'Yİ-ÜFE GÜNLÜK'!D1586,'Yİ-ÜFE AYLIK'!C:C,'Yİ-ÜFE GÜNLÜK'!C1586)</f>
        <v>158.36873453343458</v>
      </c>
    </row>
    <row r="1587" spans="2:5" x14ac:dyDescent="0.3">
      <c r="B1587" s="22">
        <v>39937</v>
      </c>
      <c r="C1587" t="s">
        <v>8</v>
      </c>
      <c r="D1587">
        <v>2009</v>
      </c>
      <c r="E1587">
        <f>SUMIFS('Yİ-ÜFE AYLIK'!E:E,'Yİ-ÜFE AYLIK'!D:D,'Yİ-ÜFE GÜNLÜK'!D1587,'Yİ-ÜFE AYLIK'!C:C,'Yİ-ÜFE GÜNLÜK'!C1587)</f>
        <v>158.36873453343458</v>
      </c>
    </row>
    <row r="1588" spans="2:5" x14ac:dyDescent="0.3">
      <c r="B1588" s="22">
        <v>39938</v>
      </c>
      <c r="C1588" t="s">
        <v>8</v>
      </c>
      <c r="D1588">
        <v>2009</v>
      </c>
      <c r="E1588">
        <f>SUMIFS('Yİ-ÜFE AYLIK'!E:E,'Yİ-ÜFE AYLIK'!D:D,'Yİ-ÜFE GÜNLÜK'!D1588,'Yİ-ÜFE AYLIK'!C:C,'Yİ-ÜFE GÜNLÜK'!C1588)</f>
        <v>158.36873453343458</v>
      </c>
    </row>
    <row r="1589" spans="2:5" x14ac:dyDescent="0.3">
      <c r="B1589" s="22">
        <v>39939</v>
      </c>
      <c r="C1589" t="s">
        <v>8</v>
      </c>
      <c r="D1589">
        <v>2009</v>
      </c>
      <c r="E1589">
        <f>SUMIFS('Yİ-ÜFE AYLIK'!E:E,'Yİ-ÜFE AYLIK'!D:D,'Yİ-ÜFE GÜNLÜK'!D1589,'Yİ-ÜFE AYLIK'!C:C,'Yİ-ÜFE GÜNLÜK'!C1589)</f>
        <v>158.36873453343458</v>
      </c>
    </row>
    <row r="1590" spans="2:5" x14ac:dyDescent="0.3">
      <c r="B1590" s="22">
        <v>39940</v>
      </c>
      <c r="C1590" t="s">
        <v>8</v>
      </c>
      <c r="D1590">
        <v>2009</v>
      </c>
      <c r="E1590">
        <f>SUMIFS('Yİ-ÜFE AYLIK'!E:E,'Yİ-ÜFE AYLIK'!D:D,'Yİ-ÜFE GÜNLÜK'!D1590,'Yİ-ÜFE AYLIK'!C:C,'Yİ-ÜFE GÜNLÜK'!C1590)</f>
        <v>158.36873453343458</v>
      </c>
    </row>
    <row r="1591" spans="2:5" x14ac:dyDescent="0.3">
      <c r="B1591" s="22">
        <v>39941</v>
      </c>
      <c r="C1591" t="s">
        <v>8</v>
      </c>
      <c r="D1591">
        <v>2009</v>
      </c>
      <c r="E1591">
        <f>SUMIFS('Yİ-ÜFE AYLIK'!E:E,'Yİ-ÜFE AYLIK'!D:D,'Yİ-ÜFE GÜNLÜK'!D1591,'Yİ-ÜFE AYLIK'!C:C,'Yİ-ÜFE GÜNLÜK'!C1591)</f>
        <v>158.36873453343458</v>
      </c>
    </row>
    <row r="1592" spans="2:5" x14ac:dyDescent="0.3">
      <c r="B1592" s="22">
        <v>39942</v>
      </c>
      <c r="C1592" t="s">
        <v>8</v>
      </c>
      <c r="D1592">
        <v>2009</v>
      </c>
      <c r="E1592">
        <f>SUMIFS('Yİ-ÜFE AYLIK'!E:E,'Yİ-ÜFE AYLIK'!D:D,'Yİ-ÜFE GÜNLÜK'!D1592,'Yİ-ÜFE AYLIK'!C:C,'Yİ-ÜFE GÜNLÜK'!C1592)</f>
        <v>158.36873453343458</v>
      </c>
    </row>
    <row r="1593" spans="2:5" x14ac:dyDescent="0.3">
      <c r="B1593" s="22">
        <v>39943</v>
      </c>
      <c r="C1593" t="s">
        <v>8</v>
      </c>
      <c r="D1593">
        <v>2009</v>
      </c>
      <c r="E1593">
        <f>SUMIFS('Yİ-ÜFE AYLIK'!E:E,'Yİ-ÜFE AYLIK'!D:D,'Yİ-ÜFE GÜNLÜK'!D1593,'Yİ-ÜFE AYLIK'!C:C,'Yİ-ÜFE GÜNLÜK'!C1593)</f>
        <v>158.36873453343458</v>
      </c>
    </row>
    <row r="1594" spans="2:5" x14ac:dyDescent="0.3">
      <c r="B1594" s="22">
        <v>39944</v>
      </c>
      <c r="C1594" t="s">
        <v>8</v>
      </c>
      <c r="D1594">
        <v>2009</v>
      </c>
      <c r="E1594">
        <f>SUMIFS('Yİ-ÜFE AYLIK'!E:E,'Yİ-ÜFE AYLIK'!D:D,'Yİ-ÜFE GÜNLÜK'!D1594,'Yİ-ÜFE AYLIK'!C:C,'Yİ-ÜFE GÜNLÜK'!C1594)</f>
        <v>158.36873453343458</v>
      </c>
    </row>
    <row r="1595" spans="2:5" x14ac:dyDescent="0.3">
      <c r="B1595" s="22">
        <v>39945</v>
      </c>
      <c r="C1595" t="s">
        <v>8</v>
      </c>
      <c r="D1595">
        <v>2009</v>
      </c>
      <c r="E1595">
        <f>SUMIFS('Yİ-ÜFE AYLIK'!E:E,'Yİ-ÜFE AYLIK'!D:D,'Yİ-ÜFE GÜNLÜK'!D1595,'Yİ-ÜFE AYLIK'!C:C,'Yİ-ÜFE GÜNLÜK'!C1595)</f>
        <v>158.36873453343458</v>
      </c>
    </row>
    <row r="1596" spans="2:5" x14ac:dyDescent="0.3">
      <c r="B1596" s="22">
        <v>39946</v>
      </c>
      <c r="C1596" t="s">
        <v>8</v>
      </c>
      <c r="D1596">
        <v>2009</v>
      </c>
      <c r="E1596">
        <f>SUMIFS('Yİ-ÜFE AYLIK'!E:E,'Yİ-ÜFE AYLIK'!D:D,'Yİ-ÜFE GÜNLÜK'!D1596,'Yİ-ÜFE AYLIK'!C:C,'Yİ-ÜFE GÜNLÜK'!C1596)</f>
        <v>158.36873453343458</v>
      </c>
    </row>
    <row r="1597" spans="2:5" x14ac:dyDescent="0.3">
      <c r="B1597" s="22">
        <v>39947</v>
      </c>
      <c r="C1597" t="s">
        <v>8</v>
      </c>
      <c r="D1597">
        <v>2009</v>
      </c>
      <c r="E1597">
        <f>SUMIFS('Yİ-ÜFE AYLIK'!E:E,'Yİ-ÜFE AYLIK'!D:D,'Yİ-ÜFE GÜNLÜK'!D1597,'Yİ-ÜFE AYLIK'!C:C,'Yİ-ÜFE GÜNLÜK'!C1597)</f>
        <v>158.36873453343458</v>
      </c>
    </row>
    <row r="1598" spans="2:5" x14ac:dyDescent="0.3">
      <c r="B1598" s="22">
        <v>39948</v>
      </c>
      <c r="C1598" t="s">
        <v>8</v>
      </c>
      <c r="D1598">
        <v>2009</v>
      </c>
      <c r="E1598">
        <f>SUMIFS('Yİ-ÜFE AYLIK'!E:E,'Yİ-ÜFE AYLIK'!D:D,'Yİ-ÜFE GÜNLÜK'!D1598,'Yİ-ÜFE AYLIK'!C:C,'Yİ-ÜFE GÜNLÜK'!C1598)</f>
        <v>158.36873453343458</v>
      </c>
    </row>
    <row r="1599" spans="2:5" x14ac:dyDescent="0.3">
      <c r="B1599" s="22">
        <v>39949</v>
      </c>
      <c r="C1599" t="s">
        <v>8</v>
      </c>
      <c r="D1599">
        <v>2009</v>
      </c>
      <c r="E1599">
        <f>SUMIFS('Yİ-ÜFE AYLIK'!E:E,'Yİ-ÜFE AYLIK'!D:D,'Yİ-ÜFE GÜNLÜK'!D1599,'Yİ-ÜFE AYLIK'!C:C,'Yİ-ÜFE GÜNLÜK'!C1599)</f>
        <v>158.36873453343458</v>
      </c>
    </row>
    <row r="1600" spans="2:5" x14ac:dyDescent="0.3">
      <c r="B1600" s="22">
        <v>39950</v>
      </c>
      <c r="C1600" t="s">
        <v>8</v>
      </c>
      <c r="D1600">
        <v>2009</v>
      </c>
      <c r="E1600">
        <f>SUMIFS('Yİ-ÜFE AYLIK'!E:E,'Yİ-ÜFE AYLIK'!D:D,'Yİ-ÜFE GÜNLÜK'!D1600,'Yİ-ÜFE AYLIK'!C:C,'Yİ-ÜFE GÜNLÜK'!C1600)</f>
        <v>158.36873453343458</v>
      </c>
    </row>
    <row r="1601" spans="2:5" x14ac:dyDescent="0.3">
      <c r="B1601" s="22">
        <v>39951</v>
      </c>
      <c r="C1601" t="s">
        <v>8</v>
      </c>
      <c r="D1601">
        <v>2009</v>
      </c>
      <c r="E1601">
        <f>SUMIFS('Yİ-ÜFE AYLIK'!E:E,'Yİ-ÜFE AYLIK'!D:D,'Yİ-ÜFE GÜNLÜK'!D1601,'Yİ-ÜFE AYLIK'!C:C,'Yİ-ÜFE GÜNLÜK'!C1601)</f>
        <v>158.36873453343458</v>
      </c>
    </row>
    <row r="1602" spans="2:5" x14ac:dyDescent="0.3">
      <c r="B1602" s="22">
        <v>39952</v>
      </c>
      <c r="C1602" t="s">
        <v>8</v>
      </c>
      <c r="D1602">
        <v>2009</v>
      </c>
      <c r="E1602">
        <f>SUMIFS('Yİ-ÜFE AYLIK'!E:E,'Yİ-ÜFE AYLIK'!D:D,'Yİ-ÜFE GÜNLÜK'!D1602,'Yİ-ÜFE AYLIK'!C:C,'Yİ-ÜFE GÜNLÜK'!C1602)</f>
        <v>158.36873453343458</v>
      </c>
    </row>
    <row r="1603" spans="2:5" x14ac:dyDescent="0.3">
      <c r="B1603" s="22">
        <v>39953</v>
      </c>
      <c r="C1603" t="s">
        <v>8</v>
      </c>
      <c r="D1603">
        <v>2009</v>
      </c>
      <c r="E1603">
        <f>SUMIFS('Yİ-ÜFE AYLIK'!E:E,'Yİ-ÜFE AYLIK'!D:D,'Yİ-ÜFE GÜNLÜK'!D1603,'Yİ-ÜFE AYLIK'!C:C,'Yİ-ÜFE GÜNLÜK'!C1603)</f>
        <v>158.36873453343458</v>
      </c>
    </row>
    <row r="1604" spans="2:5" x14ac:dyDescent="0.3">
      <c r="B1604" s="22">
        <v>39954</v>
      </c>
      <c r="C1604" t="s">
        <v>8</v>
      </c>
      <c r="D1604">
        <v>2009</v>
      </c>
      <c r="E1604">
        <f>SUMIFS('Yİ-ÜFE AYLIK'!E:E,'Yİ-ÜFE AYLIK'!D:D,'Yİ-ÜFE GÜNLÜK'!D1604,'Yİ-ÜFE AYLIK'!C:C,'Yİ-ÜFE GÜNLÜK'!C1604)</f>
        <v>158.36873453343458</v>
      </c>
    </row>
    <row r="1605" spans="2:5" x14ac:dyDescent="0.3">
      <c r="B1605" s="22">
        <v>39955</v>
      </c>
      <c r="C1605" t="s">
        <v>8</v>
      </c>
      <c r="D1605">
        <v>2009</v>
      </c>
      <c r="E1605">
        <f>SUMIFS('Yİ-ÜFE AYLIK'!E:E,'Yİ-ÜFE AYLIK'!D:D,'Yİ-ÜFE GÜNLÜK'!D1605,'Yİ-ÜFE AYLIK'!C:C,'Yİ-ÜFE GÜNLÜK'!C1605)</f>
        <v>158.36873453343458</v>
      </c>
    </row>
    <row r="1606" spans="2:5" x14ac:dyDescent="0.3">
      <c r="B1606" s="22">
        <v>39956</v>
      </c>
      <c r="C1606" t="s">
        <v>8</v>
      </c>
      <c r="D1606">
        <v>2009</v>
      </c>
      <c r="E1606">
        <f>SUMIFS('Yİ-ÜFE AYLIK'!E:E,'Yİ-ÜFE AYLIK'!D:D,'Yİ-ÜFE GÜNLÜK'!D1606,'Yİ-ÜFE AYLIK'!C:C,'Yİ-ÜFE GÜNLÜK'!C1606)</f>
        <v>158.36873453343458</v>
      </c>
    </row>
    <row r="1607" spans="2:5" x14ac:dyDescent="0.3">
      <c r="B1607" s="22">
        <v>39957</v>
      </c>
      <c r="C1607" t="s">
        <v>8</v>
      </c>
      <c r="D1607">
        <v>2009</v>
      </c>
      <c r="E1607">
        <f>SUMIFS('Yİ-ÜFE AYLIK'!E:E,'Yİ-ÜFE AYLIK'!D:D,'Yİ-ÜFE GÜNLÜK'!D1607,'Yİ-ÜFE AYLIK'!C:C,'Yİ-ÜFE GÜNLÜK'!C1607)</f>
        <v>158.36873453343458</v>
      </c>
    </row>
    <row r="1608" spans="2:5" x14ac:dyDescent="0.3">
      <c r="B1608" s="22">
        <v>39958</v>
      </c>
      <c r="C1608" t="s">
        <v>8</v>
      </c>
      <c r="D1608">
        <v>2009</v>
      </c>
      <c r="E1608">
        <f>SUMIFS('Yİ-ÜFE AYLIK'!E:E,'Yİ-ÜFE AYLIK'!D:D,'Yİ-ÜFE GÜNLÜK'!D1608,'Yİ-ÜFE AYLIK'!C:C,'Yİ-ÜFE GÜNLÜK'!C1608)</f>
        <v>158.36873453343458</v>
      </c>
    </row>
    <row r="1609" spans="2:5" x14ac:dyDescent="0.3">
      <c r="B1609" s="22">
        <v>39959</v>
      </c>
      <c r="C1609" t="s">
        <v>8</v>
      </c>
      <c r="D1609">
        <v>2009</v>
      </c>
      <c r="E1609">
        <f>SUMIFS('Yİ-ÜFE AYLIK'!E:E,'Yİ-ÜFE AYLIK'!D:D,'Yİ-ÜFE GÜNLÜK'!D1609,'Yİ-ÜFE AYLIK'!C:C,'Yİ-ÜFE GÜNLÜK'!C1609)</f>
        <v>158.36873453343458</v>
      </c>
    </row>
    <row r="1610" spans="2:5" x14ac:dyDescent="0.3">
      <c r="B1610" s="22">
        <v>39960</v>
      </c>
      <c r="C1610" t="s">
        <v>8</v>
      </c>
      <c r="D1610">
        <v>2009</v>
      </c>
      <c r="E1610">
        <f>SUMIFS('Yİ-ÜFE AYLIK'!E:E,'Yİ-ÜFE AYLIK'!D:D,'Yİ-ÜFE GÜNLÜK'!D1610,'Yİ-ÜFE AYLIK'!C:C,'Yİ-ÜFE GÜNLÜK'!C1610)</f>
        <v>158.36873453343458</v>
      </c>
    </row>
    <row r="1611" spans="2:5" x14ac:dyDescent="0.3">
      <c r="B1611" s="22">
        <v>39961</v>
      </c>
      <c r="C1611" t="s">
        <v>8</v>
      </c>
      <c r="D1611">
        <v>2009</v>
      </c>
      <c r="E1611">
        <f>SUMIFS('Yİ-ÜFE AYLIK'!E:E,'Yİ-ÜFE AYLIK'!D:D,'Yİ-ÜFE GÜNLÜK'!D1611,'Yİ-ÜFE AYLIK'!C:C,'Yİ-ÜFE GÜNLÜK'!C1611)</f>
        <v>158.36873453343458</v>
      </c>
    </row>
    <row r="1612" spans="2:5" x14ac:dyDescent="0.3">
      <c r="B1612" s="22">
        <v>39962</v>
      </c>
      <c r="C1612" t="s">
        <v>8</v>
      </c>
      <c r="D1612">
        <v>2009</v>
      </c>
      <c r="E1612">
        <f>SUMIFS('Yİ-ÜFE AYLIK'!E:E,'Yİ-ÜFE AYLIK'!D:D,'Yİ-ÜFE GÜNLÜK'!D1612,'Yİ-ÜFE AYLIK'!C:C,'Yİ-ÜFE GÜNLÜK'!C1612)</f>
        <v>158.36873453343458</v>
      </c>
    </row>
    <row r="1613" spans="2:5" x14ac:dyDescent="0.3">
      <c r="B1613" s="22">
        <v>39963</v>
      </c>
      <c r="C1613" t="s">
        <v>8</v>
      </c>
      <c r="D1613">
        <v>2009</v>
      </c>
      <c r="E1613">
        <f>SUMIFS('Yİ-ÜFE AYLIK'!E:E,'Yİ-ÜFE AYLIK'!D:D,'Yİ-ÜFE GÜNLÜK'!D1613,'Yİ-ÜFE AYLIK'!C:C,'Yİ-ÜFE GÜNLÜK'!C1613)</f>
        <v>158.36873453343458</v>
      </c>
    </row>
    <row r="1614" spans="2:5" x14ac:dyDescent="0.3">
      <c r="B1614" s="22">
        <v>39964</v>
      </c>
      <c r="C1614" t="s">
        <v>8</v>
      </c>
      <c r="D1614">
        <v>2009</v>
      </c>
      <c r="E1614">
        <f>SUMIFS('Yİ-ÜFE AYLIK'!E:E,'Yİ-ÜFE AYLIK'!D:D,'Yİ-ÜFE GÜNLÜK'!D1614,'Yİ-ÜFE AYLIK'!C:C,'Yİ-ÜFE GÜNLÜK'!C1614)</f>
        <v>158.36873453343458</v>
      </c>
    </row>
    <row r="1615" spans="2:5" x14ac:dyDescent="0.3">
      <c r="B1615" s="22">
        <v>39965</v>
      </c>
      <c r="C1615" t="s">
        <v>9</v>
      </c>
      <c r="D1615">
        <v>2009</v>
      </c>
      <c r="E1615">
        <f>SUMIFS('Yİ-ÜFE AYLIK'!E:E,'Yİ-ÜFE AYLIK'!D:D,'Yİ-ÜFE GÜNLÜK'!D1615,'Yİ-ÜFE AYLIK'!C:C,'Yİ-ÜFE GÜNLÜK'!C1615)</f>
        <v>159.86436771340513</v>
      </c>
    </row>
    <row r="1616" spans="2:5" x14ac:dyDescent="0.3">
      <c r="B1616" s="22">
        <v>39966</v>
      </c>
      <c r="C1616" t="s">
        <v>9</v>
      </c>
      <c r="D1616">
        <v>2009</v>
      </c>
      <c r="E1616">
        <f>SUMIFS('Yİ-ÜFE AYLIK'!E:E,'Yİ-ÜFE AYLIK'!D:D,'Yİ-ÜFE GÜNLÜK'!D1616,'Yİ-ÜFE AYLIK'!C:C,'Yİ-ÜFE GÜNLÜK'!C1616)</f>
        <v>159.86436771340513</v>
      </c>
    </row>
    <row r="1617" spans="2:5" x14ac:dyDescent="0.3">
      <c r="B1617" s="22">
        <v>39967</v>
      </c>
      <c r="C1617" t="s">
        <v>9</v>
      </c>
      <c r="D1617">
        <v>2009</v>
      </c>
      <c r="E1617">
        <f>SUMIFS('Yİ-ÜFE AYLIK'!E:E,'Yİ-ÜFE AYLIK'!D:D,'Yİ-ÜFE GÜNLÜK'!D1617,'Yİ-ÜFE AYLIK'!C:C,'Yİ-ÜFE GÜNLÜK'!C1617)</f>
        <v>159.86436771340513</v>
      </c>
    </row>
    <row r="1618" spans="2:5" x14ac:dyDescent="0.3">
      <c r="B1618" s="22">
        <v>39968</v>
      </c>
      <c r="C1618" t="s">
        <v>9</v>
      </c>
      <c r="D1618">
        <v>2009</v>
      </c>
      <c r="E1618">
        <f>SUMIFS('Yİ-ÜFE AYLIK'!E:E,'Yİ-ÜFE AYLIK'!D:D,'Yİ-ÜFE GÜNLÜK'!D1618,'Yİ-ÜFE AYLIK'!C:C,'Yİ-ÜFE GÜNLÜK'!C1618)</f>
        <v>159.86436771340513</v>
      </c>
    </row>
    <row r="1619" spans="2:5" x14ac:dyDescent="0.3">
      <c r="B1619" s="22">
        <v>39969</v>
      </c>
      <c r="C1619" t="s">
        <v>9</v>
      </c>
      <c r="D1619">
        <v>2009</v>
      </c>
      <c r="E1619">
        <f>SUMIFS('Yİ-ÜFE AYLIK'!E:E,'Yİ-ÜFE AYLIK'!D:D,'Yİ-ÜFE GÜNLÜK'!D1619,'Yİ-ÜFE AYLIK'!C:C,'Yİ-ÜFE GÜNLÜK'!C1619)</f>
        <v>159.86436771340513</v>
      </c>
    </row>
    <row r="1620" spans="2:5" x14ac:dyDescent="0.3">
      <c r="B1620" s="22">
        <v>39970</v>
      </c>
      <c r="C1620" t="s">
        <v>9</v>
      </c>
      <c r="D1620">
        <v>2009</v>
      </c>
      <c r="E1620">
        <f>SUMIFS('Yİ-ÜFE AYLIK'!E:E,'Yİ-ÜFE AYLIK'!D:D,'Yİ-ÜFE GÜNLÜK'!D1620,'Yİ-ÜFE AYLIK'!C:C,'Yİ-ÜFE GÜNLÜK'!C1620)</f>
        <v>159.86436771340513</v>
      </c>
    </row>
    <row r="1621" spans="2:5" x14ac:dyDescent="0.3">
      <c r="B1621" s="22">
        <v>39971</v>
      </c>
      <c r="C1621" t="s">
        <v>9</v>
      </c>
      <c r="D1621">
        <v>2009</v>
      </c>
      <c r="E1621">
        <f>SUMIFS('Yİ-ÜFE AYLIK'!E:E,'Yİ-ÜFE AYLIK'!D:D,'Yİ-ÜFE GÜNLÜK'!D1621,'Yİ-ÜFE AYLIK'!C:C,'Yİ-ÜFE GÜNLÜK'!C1621)</f>
        <v>159.86436771340513</v>
      </c>
    </row>
    <row r="1622" spans="2:5" x14ac:dyDescent="0.3">
      <c r="B1622" s="22">
        <v>39972</v>
      </c>
      <c r="C1622" t="s">
        <v>9</v>
      </c>
      <c r="D1622">
        <v>2009</v>
      </c>
      <c r="E1622">
        <f>SUMIFS('Yİ-ÜFE AYLIK'!E:E,'Yİ-ÜFE AYLIK'!D:D,'Yİ-ÜFE GÜNLÜK'!D1622,'Yİ-ÜFE AYLIK'!C:C,'Yİ-ÜFE GÜNLÜK'!C1622)</f>
        <v>159.86436771340513</v>
      </c>
    </row>
    <row r="1623" spans="2:5" x14ac:dyDescent="0.3">
      <c r="B1623" s="22">
        <v>39973</v>
      </c>
      <c r="C1623" t="s">
        <v>9</v>
      </c>
      <c r="D1623">
        <v>2009</v>
      </c>
      <c r="E1623">
        <f>SUMIFS('Yİ-ÜFE AYLIK'!E:E,'Yİ-ÜFE AYLIK'!D:D,'Yİ-ÜFE GÜNLÜK'!D1623,'Yİ-ÜFE AYLIK'!C:C,'Yİ-ÜFE GÜNLÜK'!C1623)</f>
        <v>159.86436771340513</v>
      </c>
    </row>
    <row r="1624" spans="2:5" x14ac:dyDescent="0.3">
      <c r="B1624" s="22">
        <v>39974</v>
      </c>
      <c r="C1624" t="s">
        <v>9</v>
      </c>
      <c r="D1624">
        <v>2009</v>
      </c>
      <c r="E1624">
        <f>SUMIFS('Yİ-ÜFE AYLIK'!E:E,'Yİ-ÜFE AYLIK'!D:D,'Yİ-ÜFE GÜNLÜK'!D1624,'Yİ-ÜFE AYLIK'!C:C,'Yİ-ÜFE GÜNLÜK'!C1624)</f>
        <v>159.86436771340513</v>
      </c>
    </row>
    <row r="1625" spans="2:5" x14ac:dyDescent="0.3">
      <c r="B1625" s="22">
        <v>39975</v>
      </c>
      <c r="C1625" t="s">
        <v>9</v>
      </c>
      <c r="D1625">
        <v>2009</v>
      </c>
      <c r="E1625">
        <f>SUMIFS('Yİ-ÜFE AYLIK'!E:E,'Yİ-ÜFE AYLIK'!D:D,'Yİ-ÜFE GÜNLÜK'!D1625,'Yİ-ÜFE AYLIK'!C:C,'Yİ-ÜFE GÜNLÜK'!C1625)</f>
        <v>159.86436771340513</v>
      </c>
    </row>
    <row r="1626" spans="2:5" x14ac:dyDescent="0.3">
      <c r="B1626" s="22">
        <v>39976</v>
      </c>
      <c r="C1626" t="s">
        <v>9</v>
      </c>
      <c r="D1626">
        <v>2009</v>
      </c>
      <c r="E1626">
        <f>SUMIFS('Yİ-ÜFE AYLIK'!E:E,'Yİ-ÜFE AYLIK'!D:D,'Yİ-ÜFE GÜNLÜK'!D1626,'Yİ-ÜFE AYLIK'!C:C,'Yİ-ÜFE GÜNLÜK'!C1626)</f>
        <v>159.86436771340513</v>
      </c>
    </row>
    <row r="1627" spans="2:5" x14ac:dyDescent="0.3">
      <c r="B1627" s="22">
        <v>39977</v>
      </c>
      <c r="C1627" t="s">
        <v>9</v>
      </c>
      <c r="D1627">
        <v>2009</v>
      </c>
      <c r="E1627">
        <f>SUMIFS('Yİ-ÜFE AYLIK'!E:E,'Yİ-ÜFE AYLIK'!D:D,'Yİ-ÜFE GÜNLÜK'!D1627,'Yİ-ÜFE AYLIK'!C:C,'Yİ-ÜFE GÜNLÜK'!C1627)</f>
        <v>159.86436771340513</v>
      </c>
    </row>
    <row r="1628" spans="2:5" x14ac:dyDescent="0.3">
      <c r="B1628" s="22">
        <v>39978</v>
      </c>
      <c r="C1628" t="s">
        <v>9</v>
      </c>
      <c r="D1628">
        <v>2009</v>
      </c>
      <c r="E1628">
        <f>SUMIFS('Yİ-ÜFE AYLIK'!E:E,'Yİ-ÜFE AYLIK'!D:D,'Yİ-ÜFE GÜNLÜK'!D1628,'Yİ-ÜFE AYLIK'!C:C,'Yİ-ÜFE GÜNLÜK'!C1628)</f>
        <v>159.86436771340513</v>
      </c>
    </row>
    <row r="1629" spans="2:5" x14ac:dyDescent="0.3">
      <c r="B1629" s="22">
        <v>39979</v>
      </c>
      <c r="C1629" t="s">
        <v>9</v>
      </c>
      <c r="D1629">
        <v>2009</v>
      </c>
      <c r="E1629">
        <f>SUMIFS('Yİ-ÜFE AYLIK'!E:E,'Yİ-ÜFE AYLIK'!D:D,'Yİ-ÜFE GÜNLÜK'!D1629,'Yİ-ÜFE AYLIK'!C:C,'Yİ-ÜFE GÜNLÜK'!C1629)</f>
        <v>159.86436771340513</v>
      </c>
    </row>
    <row r="1630" spans="2:5" x14ac:dyDescent="0.3">
      <c r="B1630" s="22">
        <v>39980</v>
      </c>
      <c r="C1630" t="s">
        <v>9</v>
      </c>
      <c r="D1630">
        <v>2009</v>
      </c>
      <c r="E1630">
        <f>SUMIFS('Yİ-ÜFE AYLIK'!E:E,'Yİ-ÜFE AYLIK'!D:D,'Yİ-ÜFE GÜNLÜK'!D1630,'Yİ-ÜFE AYLIK'!C:C,'Yİ-ÜFE GÜNLÜK'!C1630)</f>
        <v>159.86436771340513</v>
      </c>
    </row>
    <row r="1631" spans="2:5" x14ac:dyDescent="0.3">
      <c r="B1631" s="22">
        <v>39981</v>
      </c>
      <c r="C1631" t="s">
        <v>9</v>
      </c>
      <c r="D1631">
        <v>2009</v>
      </c>
      <c r="E1631">
        <f>SUMIFS('Yİ-ÜFE AYLIK'!E:E,'Yİ-ÜFE AYLIK'!D:D,'Yİ-ÜFE GÜNLÜK'!D1631,'Yİ-ÜFE AYLIK'!C:C,'Yİ-ÜFE GÜNLÜK'!C1631)</f>
        <v>159.86436771340513</v>
      </c>
    </row>
    <row r="1632" spans="2:5" x14ac:dyDescent="0.3">
      <c r="B1632" s="22">
        <v>39982</v>
      </c>
      <c r="C1632" t="s">
        <v>9</v>
      </c>
      <c r="D1632">
        <v>2009</v>
      </c>
      <c r="E1632">
        <f>SUMIFS('Yİ-ÜFE AYLIK'!E:E,'Yİ-ÜFE AYLIK'!D:D,'Yİ-ÜFE GÜNLÜK'!D1632,'Yİ-ÜFE AYLIK'!C:C,'Yİ-ÜFE GÜNLÜK'!C1632)</f>
        <v>159.86436771340513</v>
      </c>
    </row>
    <row r="1633" spans="2:5" x14ac:dyDescent="0.3">
      <c r="B1633" s="22">
        <v>39983</v>
      </c>
      <c r="C1633" t="s">
        <v>9</v>
      </c>
      <c r="D1633">
        <v>2009</v>
      </c>
      <c r="E1633">
        <f>SUMIFS('Yİ-ÜFE AYLIK'!E:E,'Yİ-ÜFE AYLIK'!D:D,'Yİ-ÜFE GÜNLÜK'!D1633,'Yİ-ÜFE AYLIK'!C:C,'Yİ-ÜFE GÜNLÜK'!C1633)</f>
        <v>159.86436771340513</v>
      </c>
    </row>
    <row r="1634" spans="2:5" x14ac:dyDescent="0.3">
      <c r="B1634" s="22">
        <v>39984</v>
      </c>
      <c r="C1634" t="s">
        <v>9</v>
      </c>
      <c r="D1634">
        <v>2009</v>
      </c>
      <c r="E1634">
        <f>SUMIFS('Yİ-ÜFE AYLIK'!E:E,'Yİ-ÜFE AYLIK'!D:D,'Yİ-ÜFE GÜNLÜK'!D1634,'Yİ-ÜFE AYLIK'!C:C,'Yİ-ÜFE GÜNLÜK'!C1634)</f>
        <v>159.86436771340513</v>
      </c>
    </row>
    <row r="1635" spans="2:5" x14ac:dyDescent="0.3">
      <c r="B1635" s="22">
        <v>39985</v>
      </c>
      <c r="C1635" t="s">
        <v>9</v>
      </c>
      <c r="D1635">
        <v>2009</v>
      </c>
      <c r="E1635">
        <f>SUMIFS('Yİ-ÜFE AYLIK'!E:E,'Yİ-ÜFE AYLIK'!D:D,'Yİ-ÜFE GÜNLÜK'!D1635,'Yİ-ÜFE AYLIK'!C:C,'Yİ-ÜFE GÜNLÜK'!C1635)</f>
        <v>159.86436771340513</v>
      </c>
    </row>
    <row r="1636" spans="2:5" x14ac:dyDescent="0.3">
      <c r="B1636" s="22">
        <v>39986</v>
      </c>
      <c r="C1636" t="s">
        <v>9</v>
      </c>
      <c r="D1636">
        <v>2009</v>
      </c>
      <c r="E1636">
        <f>SUMIFS('Yİ-ÜFE AYLIK'!E:E,'Yİ-ÜFE AYLIK'!D:D,'Yİ-ÜFE GÜNLÜK'!D1636,'Yİ-ÜFE AYLIK'!C:C,'Yİ-ÜFE GÜNLÜK'!C1636)</f>
        <v>159.86436771340513</v>
      </c>
    </row>
    <row r="1637" spans="2:5" x14ac:dyDescent="0.3">
      <c r="B1637" s="22">
        <v>39987</v>
      </c>
      <c r="C1637" t="s">
        <v>9</v>
      </c>
      <c r="D1637">
        <v>2009</v>
      </c>
      <c r="E1637">
        <f>SUMIFS('Yİ-ÜFE AYLIK'!E:E,'Yİ-ÜFE AYLIK'!D:D,'Yİ-ÜFE GÜNLÜK'!D1637,'Yİ-ÜFE AYLIK'!C:C,'Yİ-ÜFE GÜNLÜK'!C1637)</f>
        <v>159.86436771340513</v>
      </c>
    </row>
    <row r="1638" spans="2:5" x14ac:dyDescent="0.3">
      <c r="B1638" s="22">
        <v>39988</v>
      </c>
      <c r="C1638" t="s">
        <v>9</v>
      </c>
      <c r="D1638">
        <v>2009</v>
      </c>
      <c r="E1638">
        <f>SUMIFS('Yİ-ÜFE AYLIK'!E:E,'Yİ-ÜFE AYLIK'!D:D,'Yİ-ÜFE GÜNLÜK'!D1638,'Yİ-ÜFE AYLIK'!C:C,'Yİ-ÜFE GÜNLÜK'!C1638)</f>
        <v>159.86436771340513</v>
      </c>
    </row>
    <row r="1639" spans="2:5" x14ac:dyDescent="0.3">
      <c r="B1639" s="22">
        <v>39989</v>
      </c>
      <c r="C1639" t="s">
        <v>9</v>
      </c>
      <c r="D1639">
        <v>2009</v>
      </c>
      <c r="E1639">
        <f>SUMIFS('Yİ-ÜFE AYLIK'!E:E,'Yİ-ÜFE AYLIK'!D:D,'Yİ-ÜFE GÜNLÜK'!D1639,'Yİ-ÜFE AYLIK'!C:C,'Yİ-ÜFE GÜNLÜK'!C1639)</f>
        <v>159.86436771340513</v>
      </c>
    </row>
    <row r="1640" spans="2:5" x14ac:dyDescent="0.3">
      <c r="B1640" s="22">
        <v>39990</v>
      </c>
      <c r="C1640" t="s">
        <v>9</v>
      </c>
      <c r="D1640">
        <v>2009</v>
      </c>
      <c r="E1640">
        <f>SUMIFS('Yİ-ÜFE AYLIK'!E:E,'Yİ-ÜFE AYLIK'!D:D,'Yİ-ÜFE GÜNLÜK'!D1640,'Yİ-ÜFE AYLIK'!C:C,'Yİ-ÜFE GÜNLÜK'!C1640)</f>
        <v>159.86436771340513</v>
      </c>
    </row>
    <row r="1641" spans="2:5" x14ac:dyDescent="0.3">
      <c r="B1641" s="22">
        <v>39991</v>
      </c>
      <c r="C1641" t="s">
        <v>9</v>
      </c>
      <c r="D1641">
        <v>2009</v>
      </c>
      <c r="E1641">
        <f>SUMIFS('Yİ-ÜFE AYLIK'!E:E,'Yİ-ÜFE AYLIK'!D:D,'Yİ-ÜFE GÜNLÜK'!D1641,'Yİ-ÜFE AYLIK'!C:C,'Yİ-ÜFE GÜNLÜK'!C1641)</f>
        <v>159.86436771340513</v>
      </c>
    </row>
    <row r="1642" spans="2:5" x14ac:dyDescent="0.3">
      <c r="B1642" s="22">
        <v>39992</v>
      </c>
      <c r="C1642" t="s">
        <v>9</v>
      </c>
      <c r="D1642">
        <v>2009</v>
      </c>
      <c r="E1642">
        <f>SUMIFS('Yİ-ÜFE AYLIK'!E:E,'Yİ-ÜFE AYLIK'!D:D,'Yİ-ÜFE GÜNLÜK'!D1642,'Yİ-ÜFE AYLIK'!C:C,'Yİ-ÜFE GÜNLÜK'!C1642)</f>
        <v>159.86436771340513</v>
      </c>
    </row>
    <row r="1643" spans="2:5" x14ac:dyDescent="0.3">
      <c r="B1643" s="22">
        <v>39993</v>
      </c>
      <c r="C1643" t="s">
        <v>9</v>
      </c>
      <c r="D1643">
        <v>2009</v>
      </c>
      <c r="E1643">
        <f>SUMIFS('Yİ-ÜFE AYLIK'!E:E,'Yİ-ÜFE AYLIK'!D:D,'Yİ-ÜFE GÜNLÜK'!D1643,'Yİ-ÜFE AYLIK'!C:C,'Yİ-ÜFE GÜNLÜK'!C1643)</f>
        <v>159.86436771340513</v>
      </c>
    </row>
    <row r="1644" spans="2:5" x14ac:dyDescent="0.3">
      <c r="B1644" s="22">
        <v>39994</v>
      </c>
      <c r="C1644" t="s">
        <v>9</v>
      </c>
      <c r="D1644">
        <v>2009</v>
      </c>
      <c r="E1644">
        <f>SUMIFS('Yİ-ÜFE AYLIK'!E:E,'Yİ-ÜFE AYLIK'!D:D,'Yİ-ÜFE GÜNLÜK'!D1644,'Yİ-ÜFE AYLIK'!C:C,'Yİ-ÜFE GÜNLÜK'!C1644)</f>
        <v>159.86436771340513</v>
      </c>
    </row>
    <row r="1645" spans="2:5" x14ac:dyDescent="0.3">
      <c r="B1645" s="22">
        <v>39995</v>
      </c>
      <c r="C1645" t="s">
        <v>10</v>
      </c>
      <c r="D1645">
        <v>2009</v>
      </c>
      <c r="E1645">
        <f>SUMIFS('Yİ-ÜFE AYLIK'!E:E,'Yİ-ÜFE AYLIK'!D:D,'Yİ-ÜFE GÜNLÜK'!D1645,'Yİ-ÜFE AYLIK'!C:C,'Yİ-ÜFE GÜNLÜK'!C1645)</f>
        <v>158.73521418680485</v>
      </c>
    </row>
    <row r="1646" spans="2:5" x14ac:dyDescent="0.3">
      <c r="B1646" s="22">
        <v>39996</v>
      </c>
      <c r="C1646" t="s">
        <v>10</v>
      </c>
      <c r="D1646">
        <v>2009</v>
      </c>
      <c r="E1646">
        <f>SUMIFS('Yİ-ÜFE AYLIK'!E:E,'Yİ-ÜFE AYLIK'!D:D,'Yİ-ÜFE GÜNLÜK'!D1646,'Yİ-ÜFE AYLIK'!C:C,'Yİ-ÜFE GÜNLÜK'!C1646)</f>
        <v>158.73521418680485</v>
      </c>
    </row>
    <row r="1647" spans="2:5" x14ac:dyDescent="0.3">
      <c r="B1647" s="22">
        <v>39997</v>
      </c>
      <c r="C1647" t="s">
        <v>10</v>
      </c>
      <c r="D1647">
        <v>2009</v>
      </c>
      <c r="E1647">
        <f>SUMIFS('Yİ-ÜFE AYLIK'!E:E,'Yİ-ÜFE AYLIK'!D:D,'Yİ-ÜFE GÜNLÜK'!D1647,'Yİ-ÜFE AYLIK'!C:C,'Yİ-ÜFE GÜNLÜK'!C1647)</f>
        <v>158.73521418680485</v>
      </c>
    </row>
    <row r="1648" spans="2:5" x14ac:dyDescent="0.3">
      <c r="B1648" s="22">
        <v>39998</v>
      </c>
      <c r="C1648" t="s">
        <v>10</v>
      </c>
      <c r="D1648">
        <v>2009</v>
      </c>
      <c r="E1648">
        <f>SUMIFS('Yİ-ÜFE AYLIK'!E:E,'Yİ-ÜFE AYLIK'!D:D,'Yİ-ÜFE GÜNLÜK'!D1648,'Yİ-ÜFE AYLIK'!C:C,'Yİ-ÜFE GÜNLÜK'!C1648)</f>
        <v>158.73521418680485</v>
      </c>
    </row>
    <row r="1649" spans="2:5" x14ac:dyDescent="0.3">
      <c r="B1649" s="22">
        <v>39999</v>
      </c>
      <c r="C1649" t="s">
        <v>10</v>
      </c>
      <c r="D1649">
        <v>2009</v>
      </c>
      <c r="E1649">
        <f>SUMIFS('Yİ-ÜFE AYLIK'!E:E,'Yİ-ÜFE AYLIK'!D:D,'Yİ-ÜFE GÜNLÜK'!D1649,'Yİ-ÜFE AYLIK'!C:C,'Yİ-ÜFE GÜNLÜK'!C1649)</f>
        <v>158.73521418680485</v>
      </c>
    </row>
    <row r="1650" spans="2:5" x14ac:dyDescent="0.3">
      <c r="B1650" s="22">
        <v>40000</v>
      </c>
      <c r="C1650" t="s">
        <v>10</v>
      </c>
      <c r="D1650">
        <v>2009</v>
      </c>
      <c r="E1650">
        <f>SUMIFS('Yİ-ÜFE AYLIK'!E:E,'Yİ-ÜFE AYLIK'!D:D,'Yİ-ÜFE GÜNLÜK'!D1650,'Yİ-ÜFE AYLIK'!C:C,'Yİ-ÜFE GÜNLÜK'!C1650)</f>
        <v>158.73521418680485</v>
      </c>
    </row>
    <row r="1651" spans="2:5" x14ac:dyDescent="0.3">
      <c r="B1651" s="22">
        <v>40001</v>
      </c>
      <c r="C1651" t="s">
        <v>10</v>
      </c>
      <c r="D1651">
        <v>2009</v>
      </c>
      <c r="E1651">
        <f>SUMIFS('Yİ-ÜFE AYLIK'!E:E,'Yİ-ÜFE AYLIK'!D:D,'Yİ-ÜFE GÜNLÜK'!D1651,'Yİ-ÜFE AYLIK'!C:C,'Yİ-ÜFE GÜNLÜK'!C1651)</f>
        <v>158.73521418680485</v>
      </c>
    </row>
    <row r="1652" spans="2:5" x14ac:dyDescent="0.3">
      <c r="B1652" s="22">
        <v>40002</v>
      </c>
      <c r="C1652" t="s">
        <v>10</v>
      </c>
      <c r="D1652">
        <v>2009</v>
      </c>
      <c r="E1652">
        <f>SUMIFS('Yİ-ÜFE AYLIK'!E:E,'Yİ-ÜFE AYLIK'!D:D,'Yİ-ÜFE GÜNLÜK'!D1652,'Yİ-ÜFE AYLIK'!C:C,'Yİ-ÜFE GÜNLÜK'!C1652)</f>
        <v>158.73521418680485</v>
      </c>
    </row>
    <row r="1653" spans="2:5" x14ac:dyDescent="0.3">
      <c r="B1653" s="22">
        <v>40003</v>
      </c>
      <c r="C1653" t="s">
        <v>10</v>
      </c>
      <c r="D1653">
        <v>2009</v>
      </c>
      <c r="E1653">
        <f>SUMIFS('Yİ-ÜFE AYLIK'!E:E,'Yİ-ÜFE AYLIK'!D:D,'Yİ-ÜFE GÜNLÜK'!D1653,'Yİ-ÜFE AYLIK'!C:C,'Yİ-ÜFE GÜNLÜK'!C1653)</f>
        <v>158.73521418680485</v>
      </c>
    </row>
    <row r="1654" spans="2:5" x14ac:dyDescent="0.3">
      <c r="B1654" s="22">
        <v>40004</v>
      </c>
      <c r="C1654" t="s">
        <v>10</v>
      </c>
      <c r="D1654">
        <v>2009</v>
      </c>
      <c r="E1654">
        <f>SUMIFS('Yİ-ÜFE AYLIK'!E:E,'Yİ-ÜFE AYLIK'!D:D,'Yİ-ÜFE GÜNLÜK'!D1654,'Yİ-ÜFE AYLIK'!C:C,'Yİ-ÜFE GÜNLÜK'!C1654)</f>
        <v>158.73521418680485</v>
      </c>
    </row>
    <row r="1655" spans="2:5" x14ac:dyDescent="0.3">
      <c r="B1655" s="22">
        <v>40005</v>
      </c>
      <c r="C1655" t="s">
        <v>10</v>
      </c>
      <c r="D1655">
        <v>2009</v>
      </c>
      <c r="E1655">
        <f>SUMIFS('Yİ-ÜFE AYLIK'!E:E,'Yİ-ÜFE AYLIK'!D:D,'Yİ-ÜFE GÜNLÜK'!D1655,'Yİ-ÜFE AYLIK'!C:C,'Yİ-ÜFE GÜNLÜK'!C1655)</f>
        <v>158.73521418680485</v>
      </c>
    </row>
    <row r="1656" spans="2:5" x14ac:dyDescent="0.3">
      <c r="B1656" s="22">
        <v>40006</v>
      </c>
      <c r="C1656" t="s">
        <v>10</v>
      </c>
      <c r="D1656">
        <v>2009</v>
      </c>
      <c r="E1656">
        <f>SUMIFS('Yİ-ÜFE AYLIK'!E:E,'Yİ-ÜFE AYLIK'!D:D,'Yİ-ÜFE GÜNLÜK'!D1656,'Yİ-ÜFE AYLIK'!C:C,'Yİ-ÜFE GÜNLÜK'!C1656)</f>
        <v>158.73521418680485</v>
      </c>
    </row>
    <row r="1657" spans="2:5" x14ac:dyDescent="0.3">
      <c r="B1657" s="22">
        <v>40007</v>
      </c>
      <c r="C1657" t="s">
        <v>10</v>
      </c>
      <c r="D1657">
        <v>2009</v>
      </c>
      <c r="E1657">
        <f>SUMIFS('Yİ-ÜFE AYLIK'!E:E,'Yİ-ÜFE AYLIK'!D:D,'Yİ-ÜFE GÜNLÜK'!D1657,'Yİ-ÜFE AYLIK'!C:C,'Yİ-ÜFE GÜNLÜK'!C1657)</f>
        <v>158.73521418680485</v>
      </c>
    </row>
    <row r="1658" spans="2:5" x14ac:dyDescent="0.3">
      <c r="B1658" s="22">
        <v>40008</v>
      </c>
      <c r="C1658" t="s">
        <v>10</v>
      </c>
      <c r="D1658">
        <v>2009</v>
      </c>
      <c r="E1658">
        <f>SUMIFS('Yİ-ÜFE AYLIK'!E:E,'Yİ-ÜFE AYLIK'!D:D,'Yİ-ÜFE GÜNLÜK'!D1658,'Yİ-ÜFE AYLIK'!C:C,'Yİ-ÜFE GÜNLÜK'!C1658)</f>
        <v>158.73521418680485</v>
      </c>
    </row>
    <row r="1659" spans="2:5" x14ac:dyDescent="0.3">
      <c r="B1659" s="22">
        <v>40009</v>
      </c>
      <c r="C1659" t="s">
        <v>10</v>
      </c>
      <c r="D1659">
        <v>2009</v>
      </c>
      <c r="E1659">
        <f>SUMIFS('Yİ-ÜFE AYLIK'!E:E,'Yİ-ÜFE AYLIK'!D:D,'Yİ-ÜFE GÜNLÜK'!D1659,'Yİ-ÜFE AYLIK'!C:C,'Yİ-ÜFE GÜNLÜK'!C1659)</f>
        <v>158.73521418680485</v>
      </c>
    </row>
    <row r="1660" spans="2:5" x14ac:dyDescent="0.3">
      <c r="B1660" s="22">
        <v>40010</v>
      </c>
      <c r="C1660" t="s">
        <v>10</v>
      </c>
      <c r="D1660">
        <v>2009</v>
      </c>
      <c r="E1660">
        <f>SUMIFS('Yİ-ÜFE AYLIK'!E:E,'Yİ-ÜFE AYLIK'!D:D,'Yİ-ÜFE GÜNLÜK'!D1660,'Yİ-ÜFE AYLIK'!C:C,'Yİ-ÜFE GÜNLÜK'!C1660)</f>
        <v>158.73521418680485</v>
      </c>
    </row>
    <row r="1661" spans="2:5" x14ac:dyDescent="0.3">
      <c r="B1661" s="22">
        <v>40011</v>
      </c>
      <c r="C1661" t="s">
        <v>10</v>
      </c>
      <c r="D1661">
        <v>2009</v>
      </c>
      <c r="E1661">
        <f>SUMIFS('Yİ-ÜFE AYLIK'!E:E,'Yİ-ÜFE AYLIK'!D:D,'Yİ-ÜFE GÜNLÜK'!D1661,'Yİ-ÜFE AYLIK'!C:C,'Yİ-ÜFE GÜNLÜK'!C1661)</f>
        <v>158.73521418680485</v>
      </c>
    </row>
    <row r="1662" spans="2:5" x14ac:dyDescent="0.3">
      <c r="B1662" s="22">
        <v>40012</v>
      </c>
      <c r="C1662" t="s">
        <v>10</v>
      </c>
      <c r="D1662">
        <v>2009</v>
      </c>
      <c r="E1662">
        <f>SUMIFS('Yİ-ÜFE AYLIK'!E:E,'Yİ-ÜFE AYLIK'!D:D,'Yİ-ÜFE GÜNLÜK'!D1662,'Yİ-ÜFE AYLIK'!C:C,'Yİ-ÜFE GÜNLÜK'!C1662)</f>
        <v>158.73521418680485</v>
      </c>
    </row>
    <row r="1663" spans="2:5" x14ac:dyDescent="0.3">
      <c r="B1663" s="22">
        <v>40013</v>
      </c>
      <c r="C1663" t="s">
        <v>10</v>
      </c>
      <c r="D1663">
        <v>2009</v>
      </c>
      <c r="E1663">
        <f>SUMIFS('Yİ-ÜFE AYLIK'!E:E,'Yİ-ÜFE AYLIK'!D:D,'Yİ-ÜFE GÜNLÜK'!D1663,'Yİ-ÜFE AYLIK'!C:C,'Yİ-ÜFE GÜNLÜK'!C1663)</f>
        <v>158.73521418680485</v>
      </c>
    </row>
    <row r="1664" spans="2:5" x14ac:dyDescent="0.3">
      <c r="B1664" s="22">
        <v>40014</v>
      </c>
      <c r="C1664" t="s">
        <v>10</v>
      </c>
      <c r="D1664">
        <v>2009</v>
      </c>
      <c r="E1664">
        <f>SUMIFS('Yİ-ÜFE AYLIK'!E:E,'Yİ-ÜFE AYLIK'!D:D,'Yİ-ÜFE GÜNLÜK'!D1664,'Yİ-ÜFE AYLIK'!C:C,'Yİ-ÜFE GÜNLÜK'!C1664)</f>
        <v>158.73521418680485</v>
      </c>
    </row>
    <row r="1665" spans="2:5" x14ac:dyDescent="0.3">
      <c r="B1665" s="22">
        <v>40015</v>
      </c>
      <c r="C1665" t="s">
        <v>10</v>
      </c>
      <c r="D1665">
        <v>2009</v>
      </c>
      <c r="E1665">
        <f>SUMIFS('Yİ-ÜFE AYLIK'!E:E,'Yİ-ÜFE AYLIK'!D:D,'Yİ-ÜFE GÜNLÜK'!D1665,'Yİ-ÜFE AYLIK'!C:C,'Yİ-ÜFE GÜNLÜK'!C1665)</f>
        <v>158.73521418680485</v>
      </c>
    </row>
    <row r="1666" spans="2:5" x14ac:dyDescent="0.3">
      <c r="B1666" s="22">
        <v>40016</v>
      </c>
      <c r="C1666" t="s">
        <v>10</v>
      </c>
      <c r="D1666">
        <v>2009</v>
      </c>
      <c r="E1666">
        <f>SUMIFS('Yİ-ÜFE AYLIK'!E:E,'Yİ-ÜFE AYLIK'!D:D,'Yİ-ÜFE GÜNLÜK'!D1666,'Yİ-ÜFE AYLIK'!C:C,'Yİ-ÜFE GÜNLÜK'!C1666)</f>
        <v>158.73521418680485</v>
      </c>
    </row>
    <row r="1667" spans="2:5" x14ac:dyDescent="0.3">
      <c r="B1667" s="22">
        <v>40017</v>
      </c>
      <c r="C1667" t="s">
        <v>10</v>
      </c>
      <c r="D1667">
        <v>2009</v>
      </c>
      <c r="E1667">
        <f>SUMIFS('Yİ-ÜFE AYLIK'!E:E,'Yİ-ÜFE AYLIK'!D:D,'Yİ-ÜFE GÜNLÜK'!D1667,'Yİ-ÜFE AYLIK'!C:C,'Yİ-ÜFE GÜNLÜK'!C1667)</f>
        <v>158.73521418680485</v>
      </c>
    </row>
    <row r="1668" spans="2:5" x14ac:dyDescent="0.3">
      <c r="B1668" s="22">
        <v>40018</v>
      </c>
      <c r="C1668" t="s">
        <v>10</v>
      </c>
      <c r="D1668">
        <v>2009</v>
      </c>
      <c r="E1668">
        <f>SUMIFS('Yİ-ÜFE AYLIK'!E:E,'Yİ-ÜFE AYLIK'!D:D,'Yİ-ÜFE GÜNLÜK'!D1668,'Yİ-ÜFE AYLIK'!C:C,'Yİ-ÜFE GÜNLÜK'!C1668)</f>
        <v>158.73521418680485</v>
      </c>
    </row>
    <row r="1669" spans="2:5" x14ac:dyDescent="0.3">
      <c r="B1669" s="22">
        <v>40019</v>
      </c>
      <c r="C1669" t="s">
        <v>10</v>
      </c>
      <c r="D1669">
        <v>2009</v>
      </c>
      <c r="E1669">
        <f>SUMIFS('Yİ-ÜFE AYLIK'!E:E,'Yİ-ÜFE AYLIK'!D:D,'Yİ-ÜFE GÜNLÜK'!D1669,'Yİ-ÜFE AYLIK'!C:C,'Yİ-ÜFE GÜNLÜK'!C1669)</f>
        <v>158.73521418680485</v>
      </c>
    </row>
    <row r="1670" spans="2:5" x14ac:dyDescent="0.3">
      <c r="B1670" s="22">
        <v>40020</v>
      </c>
      <c r="C1670" t="s">
        <v>10</v>
      </c>
      <c r="D1670">
        <v>2009</v>
      </c>
      <c r="E1670">
        <f>SUMIFS('Yİ-ÜFE AYLIK'!E:E,'Yİ-ÜFE AYLIK'!D:D,'Yİ-ÜFE GÜNLÜK'!D1670,'Yİ-ÜFE AYLIK'!C:C,'Yİ-ÜFE GÜNLÜK'!C1670)</f>
        <v>158.73521418680485</v>
      </c>
    </row>
    <row r="1671" spans="2:5" x14ac:dyDescent="0.3">
      <c r="B1671" s="22">
        <v>40021</v>
      </c>
      <c r="C1671" t="s">
        <v>10</v>
      </c>
      <c r="D1671">
        <v>2009</v>
      </c>
      <c r="E1671">
        <f>SUMIFS('Yİ-ÜFE AYLIK'!E:E,'Yİ-ÜFE AYLIK'!D:D,'Yİ-ÜFE GÜNLÜK'!D1671,'Yİ-ÜFE AYLIK'!C:C,'Yİ-ÜFE GÜNLÜK'!C1671)</f>
        <v>158.73521418680485</v>
      </c>
    </row>
    <row r="1672" spans="2:5" x14ac:dyDescent="0.3">
      <c r="B1672" s="22">
        <v>40022</v>
      </c>
      <c r="C1672" t="s">
        <v>10</v>
      </c>
      <c r="D1672">
        <v>2009</v>
      </c>
      <c r="E1672">
        <f>SUMIFS('Yİ-ÜFE AYLIK'!E:E,'Yİ-ÜFE AYLIK'!D:D,'Yİ-ÜFE GÜNLÜK'!D1672,'Yİ-ÜFE AYLIK'!C:C,'Yİ-ÜFE GÜNLÜK'!C1672)</f>
        <v>158.73521418680485</v>
      </c>
    </row>
    <row r="1673" spans="2:5" x14ac:dyDescent="0.3">
      <c r="B1673" s="22">
        <v>40023</v>
      </c>
      <c r="C1673" t="s">
        <v>10</v>
      </c>
      <c r="D1673">
        <v>2009</v>
      </c>
      <c r="E1673">
        <f>SUMIFS('Yİ-ÜFE AYLIK'!E:E,'Yİ-ÜFE AYLIK'!D:D,'Yİ-ÜFE GÜNLÜK'!D1673,'Yİ-ÜFE AYLIK'!C:C,'Yİ-ÜFE GÜNLÜK'!C1673)</f>
        <v>158.73521418680485</v>
      </c>
    </row>
    <row r="1674" spans="2:5" x14ac:dyDescent="0.3">
      <c r="B1674" s="22">
        <v>40024</v>
      </c>
      <c r="C1674" t="s">
        <v>10</v>
      </c>
      <c r="D1674">
        <v>2009</v>
      </c>
      <c r="E1674">
        <f>SUMIFS('Yİ-ÜFE AYLIK'!E:E,'Yİ-ÜFE AYLIK'!D:D,'Yİ-ÜFE GÜNLÜK'!D1674,'Yİ-ÜFE AYLIK'!C:C,'Yİ-ÜFE GÜNLÜK'!C1674)</f>
        <v>158.73521418680485</v>
      </c>
    </row>
    <row r="1675" spans="2:5" x14ac:dyDescent="0.3">
      <c r="B1675" s="22">
        <v>40025</v>
      </c>
      <c r="C1675" t="s">
        <v>10</v>
      </c>
      <c r="D1675">
        <v>2009</v>
      </c>
      <c r="E1675">
        <f>SUMIFS('Yİ-ÜFE AYLIK'!E:E,'Yİ-ÜFE AYLIK'!D:D,'Yİ-ÜFE GÜNLÜK'!D1675,'Yİ-ÜFE AYLIK'!C:C,'Yİ-ÜFE GÜNLÜK'!C1675)</f>
        <v>158.73521418680485</v>
      </c>
    </row>
    <row r="1676" spans="2:5" x14ac:dyDescent="0.3">
      <c r="B1676" s="22">
        <v>40026</v>
      </c>
      <c r="C1676" t="s">
        <v>11</v>
      </c>
      <c r="D1676">
        <v>2009</v>
      </c>
      <c r="E1676">
        <f>SUMIFS('Yİ-ÜFE AYLIK'!E:E,'Yİ-ÜFE AYLIK'!D:D,'Yİ-ÜFE GÜNLÜK'!D1676,'Yİ-ÜFE AYLIK'!C:C,'Yİ-ÜFE GÜNLÜK'!C1676)</f>
        <v>159.39883950506993</v>
      </c>
    </row>
    <row r="1677" spans="2:5" x14ac:dyDescent="0.3">
      <c r="B1677" s="22">
        <v>40027</v>
      </c>
      <c r="C1677" t="s">
        <v>11</v>
      </c>
      <c r="D1677">
        <v>2009</v>
      </c>
      <c r="E1677">
        <f>SUMIFS('Yİ-ÜFE AYLIK'!E:E,'Yİ-ÜFE AYLIK'!D:D,'Yİ-ÜFE GÜNLÜK'!D1677,'Yİ-ÜFE AYLIK'!C:C,'Yİ-ÜFE GÜNLÜK'!C1677)</f>
        <v>159.39883950506993</v>
      </c>
    </row>
    <row r="1678" spans="2:5" x14ac:dyDescent="0.3">
      <c r="B1678" s="22">
        <v>40028</v>
      </c>
      <c r="C1678" t="s">
        <v>11</v>
      </c>
      <c r="D1678">
        <v>2009</v>
      </c>
      <c r="E1678">
        <f>SUMIFS('Yİ-ÜFE AYLIK'!E:E,'Yİ-ÜFE AYLIK'!D:D,'Yİ-ÜFE GÜNLÜK'!D1678,'Yİ-ÜFE AYLIK'!C:C,'Yİ-ÜFE GÜNLÜK'!C1678)</f>
        <v>159.39883950506993</v>
      </c>
    </row>
    <row r="1679" spans="2:5" x14ac:dyDescent="0.3">
      <c r="B1679" s="22">
        <v>40029</v>
      </c>
      <c r="C1679" t="s">
        <v>11</v>
      </c>
      <c r="D1679">
        <v>2009</v>
      </c>
      <c r="E1679">
        <f>SUMIFS('Yİ-ÜFE AYLIK'!E:E,'Yİ-ÜFE AYLIK'!D:D,'Yİ-ÜFE GÜNLÜK'!D1679,'Yİ-ÜFE AYLIK'!C:C,'Yİ-ÜFE GÜNLÜK'!C1679)</f>
        <v>159.39883950506993</v>
      </c>
    </row>
    <row r="1680" spans="2:5" x14ac:dyDescent="0.3">
      <c r="B1680" s="22">
        <v>40030</v>
      </c>
      <c r="C1680" t="s">
        <v>11</v>
      </c>
      <c r="D1680">
        <v>2009</v>
      </c>
      <c r="E1680">
        <f>SUMIFS('Yİ-ÜFE AYLIK'!E:E,'Yİ-ÜFE AYLIK'!D:D,'Yİ-ÜFE GÜNLÜK'!D1680,'Yİ-ÜFE AYLIK'!C:C,'Yİ-ÜFE GÜNLÜK'!C1680)</f>
        <v>159.39883950506993</v>
      </c>
    </row>
    <row r="1681" spans="2:5" x14ac:dyDescent="0.3">
      <c r="B1681" s="22">
        <v>40031</v>
      </c>
      <c r="C1681" t="s">
        <v>11</v>
      </c>
      <c r="D1681">
        <v>2009</v>
      </c>
      <c r="E1681">
        <f>SUMIFS('Yİ-ÜFE AYLIK'!E:E,'Yİ-ÜFE AYLIK'!D:D,'Yİ-ÜFE GÜNLÜK'!D1681,'Yİ-ÜFE AYLIK'!C:C,'Yİ-ÜFE GÜNLÜK'!C1681)</f>
        <v>159.39883950506993</v>
      </c>
    </row>
    <row r="1682" spans="2:5" x14ac:dyDescent="0.3">
      <c r="B1682" s="22">
        <v>40032</v>
      </c>
      <c r="C1682" t="s">
        <v>11</v>
      </c>
      <c r="D1682">
        <v>2009</v>
      </c>
      <c r="E1682">
        <f>SUMIFS('Yİ-ÜFE AYLIK'!E:E,'Yİ-ÜFE AYLIK'!D:D,'Yİ-ÜFE GÜNLÜK'!D1682,'Yİ-ÜFE AYLIK'!C:C,'Yİ-ÜFE GÜNLÜK'!C1682)</f>
        <v>159.39883950506993</v>
      </c>
    </row>
    <row r="1683" spans="2:5" x14ac:dyDescent="0.3">
      <c r="B1683" s="22">
        <v>40033</v>
      </c>
      <c r="C1683" t="s">
        <v>11</v>
      </c>
      <c r="D1683">
        <v>2009</v>
      </c>
      <c r="E1683">
        <f>SUMIFS('Yİ-ÜFE AYLIK'!E:E,'Yİ-ÜFE AYLIK'!D:D,'Yİ-ÜFE GÜNLÜK'!D1683,'Yİ-ÜFE AYLIK'!C:C,'Yİ-ÜFE GÜNLÜK'!C1683)</f>
        <v>159.39883950506993</v>
      </c>
    </row>
    <row r="1684" spans="2:5" x14ac:dyDescent="0.3">
      <c r="B1684" s="22">
        <v>40034</v>
      </c>
      <c r="C1684" t="s">
        <v>11</v>
      </c>
      <c r="D1684">
        <v>2009</v>
      </c>
      <c r="E1684">
        <f>SUMIFS('Yİ-ÜFE AYLIK'!E:E,'Yİ-ÜFE AYLIK'!D:D,'Yİ-ÜFE GÜNLÜK'!D1684,'Yİ-ÜFE AYLIK'!C:C,'Yİ-ÜFE GÜNLÜK'!C1684)</f>
        <v>159.39883950506993</v>
      </c>
    </row>
    <row r="1685" spans="2:5" x14ac:dyDescent="0.3">
      <c r="B1685" s="22">
        <v>40035</v>
      </c>
      <c r="C1685" t="s">
        <v>11</v>
      </c>
      <c r="D1685">
        <v>2009</v>
      </c>
      <c r="E1685">
        <f>SUMIFS('Yİ-ÜFE AYLIK'!E:E,'Yİ-ÜFE AYLIK'!D:D,'Yİ-ÜFE GÜNLÜK'!D1685,'Yİ-ÜFE AYLIK'!C:C,'Yİ-ÜFE GÜNLÜK'!C1685)</f>
        <v>159.39883950506993</v>
      </c>
    </row>
    <row r="1686" spans="2:5" x14ac:dyDescent="0.3">
      <c r="B1686" s="22">
        <v>40036</v>
      </c>
      <c r="C1686" t="s">
        <v>11</v>
      </c>
      <c r="D1686">
        <v>2009</v>
      </c>
      <c r="E1686">
        <f>SUMIFS('Yİ-ÜFE AYLIK'!E:E,'Yİ-ÜFE AYLIK'!D:D,'Yİ-ÜFE GÜNLÜK'!D1686,'Yİ-ÜFE AYLIK'!C:C,'Yİ-ÜFE GÜNLÜK'!C1686)</f>
        <v>159.39883950506993</v>
      </c>
    </row>
    <row r="1687" spans="2:5" x14ac:dyDescent="0.3">
      <c r="B1687" s="22">
        <v>40037</v>
      </c>
      <c r="C1687" t="s">
        <v>11</v>
      </c>
      <c r="D1687">
        <v>2009</v>
      </c>
      <c r="E1687">
        <f>SUMIFS('Yİ-ÜFE AYLIK'!E:E,'Yİ-ÜFE AYLIK'!D:D,'Yİ-ÜFE GÜNLÜK'!D1687,'Yİ-ÜFE AYLIK'!C:C,'Yİ-ÜFE GÜNLÜK'!C1687)</f>
        <v>159.39883950506993</v>
      </c>
    </row>
    <row r="1688" spans="2:5" x14ac:dyDescent="0.3">
      <c r="B1688" s="22">
        <v>40038</v>
      </c>
      <c r="C1688" t="s">
        <v>11</v>
      </c>
      <c r="D1688">
        <v>2009</v>
      </c>
      <c r="E1688">
        <f>SUMIFS('Yİ-ÜFE AYLIK'!E:E,'Yİ-ÜFE AYLIK'!D:D,'Yİ-ÜFE GÜNLÜK'!D1688,'Yİ-ÜFE AYLIK'!C:C,'Yİ-ÜFE GÜNLÜK'!C1688)</f>
        <v>159.39883950506993</v>
      </c>
    </row>
    <row r="1689" spans="2:5" x14ac:dyDescent="0.3">
      <c r="B1689" s="22">
        <v>40039</v>
      </c>
      <c r="C1689" t="s">
        <v>11</v>
      </c>
      <c r="D1689">
        <v>2009</v>
      </c>
      <c r="E1689">
        <f>SUMIFS('Yİ-ÜFE AYLIK'!E:E,'Yİ-ÜFE AYLIK'!D:D,'Yİ-ÜFE GÜNLÜK'!D1689,'Yİ-ÜFE AYLIK'!C:C,'Yİ-ÜFE GÜNLÜK'!C1689)</f>
        <v>159.39883950506993</v>
      </c>
    </row>
    <row r="1690" spans="2:5" x14ac:dyDescent="0.3">
      <c r="B1690" s="22">
        <v>40040</v>
      </c>
      <c r="C1690" t="s">
        <v>11</v>
      </c>
      <c r="D1690">
        <v>2009</v>
      </c>
      <c r="E1690">
        <f>SUMIFS('Yİ-ÜFE AYLIK'!E:E,'Yİ-ÜFE AYLIK'!D:D,'Yİ-ÜFE GÜNLÜK'!D1690,'Yİ-ÜFE AYLIK'!C:C,'Yİ-ÜFE GÜNLÜK'!C1690)</f>
        <v>159.39883950506993</v>
      </c>
    </row>
    <row r="1691" spans="2:5" x14ac:dyDescent="0.3">
      <c r="B1691" s="22">
        <v>40041</v>
      </c>
      <c r="C1691" t="s">
        <v>11</v>
      </c>
      <c r="D1691">
        <v>2009</v>
      </c>
      <c r="E1691">
        <f>SUMIFS('Yİ-ÜFE AYLIK'!E:E,'Yİ-ÜFE AYLIK'!D:D,'Yİ-ÜFE GÜNLÜK'!D1691,'Yİ-ÜFE AYLIK'!C:C,'Yİ-ÜFE GÜNLÜK'!C1691)</f>
        <v>159.39883950506993</v>
      </c>
    </row>
    <row r="1692" spans="2:5" x14ac:dyDescent="0.3">
      <c r="B1692" s="22">
        <v>40042</v>
      </c>
      <c r="C1692" t="s">
        <v>11</v>
      </c>
      <c r="D1692">
        <v>2009</v>
      </c>
      <c r="E1692">
        <f>SUMIFS('Yİ-ÜFE AYLIK'!E:E,'Yİ-ÜFE AYLIK'!D:D,'Yİ-ÜFE GÜNLÜK'!D1692,'Yİ-ÜFE AYLIK'!C:C,'Yİ-ÜFE GÜNLÜK'!C1692)</f>
        <v>159.39883950506993</v>
      </c>
    </row>
    <row r="1693" spans="2:5" x14ac:dyDescent="0.3">
      <c r="B1693" s="22">
        <v>40043</v>
      </c>
      <c r="C1693" t="s">
        <v>11</v>
      </c>
      <c r="D1693">
        <v>2009</v>
      </c>
      <c r="E1693">
        <f>SUMIFS('Yİ-ÜFE AYLIK'!E:E,'Yİ-ÜFE AYLIK'!D:D,'Yİ-ÜFE GÜNLÜK'!D1693,'Yİ-ÜFE AYLIK'!C:C,'Yİ-ÜFE GÜNLÜK'!C1693)</f>
        <v>159.39883950506993</v>
      </c>
    </row>
    <row r="1694" spans="2:5" x14ac:dyDescent="0.3">
      <c r="B1694" s="22">
        <v>40044</v>
      </c>
      <c r="C1694" t="s">
        <v>11</v>
      </c>
      <c r="D1694">
        <v>2009</v>
      </c>
      <c r="E1694">
        <f>SUMIFS('Yİ-ÜFE AYLIK'!E:E,'Yİ-ÜFE AYLIK'!D:D,'Yİ-ÜFE GÜNLÜK'!D1694,'Yİ-ÜFE AYLIK'!C:C,'Yİ-ÜFE GÜNLÜK'!C1694)</f>
        <v>159.39883950506993</v>
      </c>
    </row>
    <row r="1695" spans="2:5" x14ac:dyDescent="0.3">
      <c r="B1695" s="22">
        <v>40045</v>
      </c>
      <c r="C1695" t="s">
        <v>11</v>
      </c>
      <c r="D1695">
        <v>2009</v>
      </c>
      <c r="E1695">
        <f>SUMIFS('Yİ-ÜFE AYLIK'!E:E,'Yİ-ÜFE AYLIK'!D:D,'Yİ-ÜFE GÜNLÜK'!D1695,'Yİ-ÜFE AYLIK'!C:C,'Yİ-ÜFE GÜNLÜK'!C1695)</f>
        <v>159.39883950506993</v>
      </c>
    </row>
    <row r="1696" spans="2:5" x14ac:dyDescent="0.3">
      <c r="B1696" s="22">
        <v>40046</v>
      </c>
      <c r="C1696" t="s">
        <v>11</v>
      </c>
      <c r="D1696">
        <v>2009</v>
      </c>
      <c r="E1696">
        <f>SUMIFS('Yİ-ÜFE AYLIK'!E:E,'Yİ-ÜFE AYLIK'!D:D,'Yİ-ÜFE GÜNLÜK'!D1696,'Yİ-ÜFE AYLIK'!C:C,'Yİ-ÜFE GÜNLÜK'!C1696)</f>
        <v>159.39883950506993</v>
      </c>
    </row>
    <row r="1697" spans="2:5" x14ac:dyDescent="0.3">
      <c r="B1697" s="22">
        <v>40047</v>
      </c>
      <c r="C1697" t="s">
        <v>11</v>
      </c>
      <c r="D1697">
        <v>2009</v>
      </c>
      <c r="E1697">
        <f>SUMIFS('Yİ-ÜFE AYLIK'!E:E,'Yİ-ÜFE AYLIK'!D:D,'Yİ-ÜFE GÜNLÜK'!D1697,'Yİ-ÜFE AYLIK'!C:C,'Yİ-ÜFE GÜNLÜK'!C1697)</f>
        <v>159.39883950506993</v>
      </c>
    </row>
    <row r="1698" spans="2:5" x14ac:dyDescent="0.3">
      <c r="B1698" s="22">
        <v>40048</v>
      </c>
      <c r="C1698" t="s">
        <v>11</v>
      </c>
      <c r="D1698">
        <v>2009</v>
      </c>
      <c r="E1698">
        <f>SUMIFS('Yİ-ÜFE AYLIK'!E:E,'Yİ-ÜFE AYLIK'!D:D,'Yİ-ÜFE GÜNLÜK'!D1698,'Yİ-ÜFE AYLIK'!C:C,'Yİ-ÜFE GÜNLÜK'!C1698)</f>
        <v>159.39883950506993</v>
      </c>
    </row>
    <row r="1699" spans="2:5" x14ac:dyDescent="0.3">
      <c r="B1699" s="22">
        <v>40049</v>
      </c>
      <c r="C1699" t="s">
        <v>11</v>
      </c>
      <c r="D1699">
        <v>2009</v>
      </c>
      <c r="E1699">
        <f>SUMIFS('Yİ-ÜFE AYLIK'!E:E,'Yİ-ÜFE AYLIK'!D:D,'Yİ-ÜFE GÜNLÜK'!D1699,'Yİ-ÜFE AYLIK'!C:C,'Yİ-ÜFE GÜNLÜK'!C1699)</f>
        <v>159.39883950506993</v>
      </c>
    </row>
    <row r="1700" spans="2:5" x14ac:dyDescent="0.3">
      <c r="B1700" s="22">
        <v>40050</v>
      </c>
      <c r="C1700" t="s">
        <v>11</v>
      </c>
      <c r="D1700">
        <v>2009</v>
      </c>
      <c r="E1700">
        <f>SUMIFS('Yİ-ÜFE AYLIK'!E:E,'Yİ-ÜFE AYLIK'!D:D,'Yİ-ÜFE GÜNLÜK'!D1700,'Yİ-ÜFE AYLIK'!C:C,'Yİ-ÜFE GÜNLÜK'!C1700)</f>
        <v>159.39883950506993</v>
      </c>
    </row>
    <row r="1701" spans="2:5" x14ac:dyDescent="0.3">
      <c r="B1701" s="22">
        <v>40051</v>
      </c>
      <c r="C1701" t="s">
        <v>11</v>
      </c>
      <c r="D1701">
        <v>2009</v>
      </c>
      <c r="E1701">
        <f>SUMIFS('Yİ-ÜFE AYLIK'!E:E,'Yİ-ÜFE AYLIK'!D:D,'Yİ-ÜFE GÜNLÜK'!D1701,'Yİ-ÜFE AYLIK'!C:C,'Yİ-ÜFE GÜNLÜK'!C1701)</f>
        <v>159.39883950506993</v>
      </c>
    </row>
    <row r="1702" spans="2:5" x14ac:dyDescent="0.3">
      <c r="B1702" s="22">
        <v>40052</v>
      </c>
      <c r="C1702" t="s">
        <v>11</v>
      </c>
      <c r="D1702">
        <v>2009</v>
      </c>
      <c r="E1702">
        <f>SUMIFS('Yİ-ÜFE AYLIK'!E:E,'Yİ-ÜFE AYLIK'!D:D,'Yİ-ÜFE GÜNLÜK'!D1702,'Yİ-ÜFE AYLIK'!C:C,'Yİ-ÜFE GÜNLÜK'!C1702)</f>
        <v>159.39883950506993</v>
      </c>
    </row>
    <row r="1703" spans="2:5" x14ac:dyDescent="0.3">
      <c r="B1703" s="22">
        <v>40053</v>
      </c>
      <c r="C1703" t="s">
        <v>11</v>
      </c>
      <c r="D1703">
        <v>2009</v>
      </c>
      <c r="E1703">
        <f>SUMIFS('Yİ-ÜFE AYLIK'!E:E,'Yİ-ÜFE AYLIK'!D:D,'Yİ-ÜFE GÜNLÜK'!D1703,'Yİ-ÜFE AYLIK'!C:C,'Yİ-ÜFE GÜNLÜK'!C1703)</f>
        <v>159.39883950506993</v>
      </c>
    </row>
    <row r="1704" spans="2:5" x14ac:dyDescent="0.3">
      <c r="B1704" s="22">
        <v>40054</v>
      </c>
      <c r="C1704" t="s">
        <v>11</v>
      </c>
      <c r="D1704">
        <v>2009</v>
      </c>
      <c r="E1704">
        <f>SUMIFS('Yİ-ÜFE AYLIK'!E:E,'Yİ-ÜFE AYLIK'!D:D,'Yİ-ÜFE GÜNLÜK'!D1704,'Yİ-ÜFE AYLIK'!C:C,'Yİ-ÜFE GÜNLÜK'!C1704)</f>
        <v>159.39883950506993</v>
      </c>
    </row>
    <row r="1705" spans="2:5" x14ac:dyDescent="0.3">
      <c r="B1705" s="22">
        <v>40055</v>
      </c>
      <c r="C1705" t="s">
        <v>11</v>
      </c>
      <c r="D1705">
        <v>2009</v>
      </c>
      <c r="E1705">
        <f>SUMIFS('Yİ-ÜFE AYLIK'!E:E,'Yİ-ÜFE AYLIK'!D:D,'Yİ-ÜFE GÜNLÜK'!D1705,'Yİ-ÜFE AYLIK'!C:C,'Yİ-ÜFE GÜNLÜK'!C1705)</f>
        <v>159.39883950506993</v>
      </c>
    </row>
    <row r="1706" spans="2:5" x14ac:dyDescent="0.3">
      <c r="B1706" s="22">
        <v>40056</v>
      </c>
      <c r="C1706" t="s">
        <v>11</v>
      </c>
      <c r="D1706">
        <v>2009</v>
      </c>
      <c r="E1706">
        <f>SUMIFS('Yİ-ÜFE AYLIK'!E:E,'Yİ-ÜFE AYLIK'!D:D,'Yİ-ÜFE GÜNLÜK'!D1706,'Yİ-ÜFE AYLIK'!C:C,'Yİ-ÜFE GÜNLÜK'!C1706)</f>
        <v>159.39883950506993</v>
      </c>
    </row>
    <row r="1707" spans="2:5" x14ac:dyDescent="0.3">
      <c r="B1707" s="22">
        <v>40057</v>
      </c>
      <c r="C1707" t="s">
        <v>12</v>
      </c>
      <c r="D1707">
        <v>2009</v>
      </c>
      <c r="E1707">
        <f>SUMIFS('Yİ-ÜFE AYLIK'!E:E,'Yİ-ÜFE AYLIK'!D:D,'Yİ-ÜFE GÜNLÜK'!D1707,'Yİ-ÜFE AYLIK'!C:C,'Yİ-ÜFE GÜNLÜK'!C1707)</f>
        <v>160.37942019922278</v>
      </c>
    </row>
    <row r="1708" spans="2:5" x14ac:dyDescent="0.3">
      <c r="B1708" s="22">
        <v>40058</v>
      </c>
      <c r="C1708" t="s">
        <v>12</v>
      </c>
      <c r="D1708">
        <v>2009</v>
      </c>
      <c r="E1708">
        <f>SUMIFS('Yİ-ÜFE AYLIK'!E:E,'Yİ-ÜFE AYLIK'!D:D,'Yİ-ÜFE GÜNLÜK'!D1708,'Yİ-ÜFE AYLIK'!C:C,'Yİ-ÜFE GÜNLÜK'!C1708)</f>
        <v>160.37942019922278</v>
      </c>
    </row>
    <row r="1709" spans="2:5" x14ac:dyDescent="0.3">
      <c r="B1709" s="22">
        <v>40059</v>
      </c>
      <c r="C1709" t="s">
        <v>12</v>
      </c>
      <c r="D1709">
        <v>2009</v>
      </c>
      <c r="E1709">
        <f>SUMIFS('Yİ-ÜFE AYLIK'!E:E,'Yİ-ÜFE AYLIK'!D:D,'Yİ-ÜFE GÜNLÜK'!D1709,'Yİ-ÜFE AYLIK'!C:C,'Yİ-ÜFE GÜNLÜK'!C1709)</f>
        <v>160.37942019922278</v>
      </c>
    </row>
    <row r="1710" spans="2:5" x14ac:dyDescent="0.3">
      <c r="B1710" s="22">
        <v>40060</v>
      </c>
      <c r="C1710" t="s">
        <v>12</v>
      </c>
      <c r="D1710">
        <v>2009</v>
      </c>
      <c r="E1710">
        <f>SUMIFS('Yİ-ÜFE AYLIK'!E:E,'Yİ-ÜFE AYLIK'!D:D,'Yİ-ÜFE GÜNLÜK'!D1710,'Yİ-ÜFE AYLIK'!C:C,'Yİ-ÜFE GÜNLÜK'!C1710)</f>
        <v>160.37942019922278</v>
      </c>
    </row>
    <row r="1711" spans="2:5" x14ac:dyDescent="0.3">
      <c r="B1711" s="22">
        <v>40061</v>
      </c>
      <c r="C1711" t="s">
        <v>12</v>
      </c>
      <c r="D1711">
        <v>2009</v>
      </c>
      <c r="E1711">
        <f>SUMIFS('Yİ-ÜFE AYLIK'!E:E,'Yİ-ÜFE AYLIK'!D:D,'Yİ-ÜFE GÜNLÜK'!D1711,'Yİ-ÜFE AYLIK'!C:C,'Yİ-ÜFE GÜNLÜK'!C1711)</f>
        <v>160.37942019922278</v>
      </c>
    </row>
    <row r="1712" spans="2:5" x14ac:dyDescent="0.3">
      <c r="B1712" s="22">
        <v>40062</v>
      </c>
      <c r="C1712" t="s">
        <v>12</v>
      </c>
      <c r="D1712">
        <v>2009</v>
      </c>
      <c r="E1712">
        <f>SUMIFS('Yİ-ÜFE AYLIK'!E:E,'Yİ-ÜFE AYLIK'!D:D,'Yİ-ÜFE GÜNLÜK'!D1712,'Yİ-ÜFE AYLIK'!C:C,'Yİ-ÜFE GÜNLÜK'!C1712)</f>
        <v>160.37942019922278</v>
      </c>
    </row>
    <row r="1713" spans="2:5" x14ac:dyDescent="0.3">
      <c r="B1713" s="22">
        <v>40063</v>
      </c>
      <c r="C1713" t="s">
        <v>12</v>
      </c>
      <c r="D1713">
        <v>2009</v>
      </c>
      <c r="E1713">
        <f>SUMIFS('Yİ-ÜFE AYLIK'!E:E,'Yİ-ÜFE AYLIK'!D:D,'Yİ-ÜFE GÜNLÜK'!D1713,'Yİ-ÜFE AYLIK'!C:C,'Yİ-ÜFE GÜNLÜK'!C1713)</f>
        <v>160.37942019922278</v>
      </c>
    </row>
    <row r="1714" spans="2:5" x14ac:dyDescent="0.3">
      <c r="B1714" s="22">
        <v>40064</v>
      </c>
      <c r="C1714" t="s">
        <v>12</v>
      </c>
      <c r="D1714">
        <v>2009</v>
      </c>
      <c r="E1714">
        <f>SUMIFS('Yİ-ÜFE AYLIK'!E:E,'Yİ-ÜFE AYLIK'!D:D,'Yİ-ÜFE GÜNLÜK'!D1714,'Yİ-ÜFE AYLIK'!C:C,'Yİ-ÜFE GÜNLÜK'!C1714)</f>
        <v>160.37942019922278</v>
      </c>
    </row>
    <row r="1715" spans="2:5" x14ac:dyDescent="0.3">
      <c r="B1715" s="22">
        <v>40065</v>
      </c>
      <c r="C1715" t="s">
        <v>12</v>
      </c>
      <c r="D1715">
        <v>2009</v>
      </c>
      <c r="E1715">
        <f>SUMIFS('Yİ-ÜFE AYLIK'!E:E,'Yİ-ÜFE AYLIK'!D:D,'Yİ-ÜFE GÜNLÜK'!D1715,'Yİ-ÜFE AYLIK'!C:C,'Yİ-ÜFE GÜNLÜK'!C1715)</f>
        <v>160.37942019922278</v>
      </c>
    </row>
    <row r="1716" spans="2:5" x14ac:dyDescent="0.3">
      <c r="B1716" s="22">
        <v>40066</v>
      </c>
      <c r="C1716" t="s">
        <v>12</v>
      </c>
      <c r="D1716">
        <v>2009</v>
      </c>
      <c r="E1716">
        <f>SUMIFS('Yİ-ÜFE AYLIK'!E:E,'Yİ-ÜFE AYLIK'!D:D,'Yİ-ÜFE GÜNLÜK'!D1716,'Yİ-ÜFE AYLIK'!C:C,'Yİ-ÜFE GÜNLÜK'!C1716)</f>
        <v>160.37942019922278</v>
      </c>
    </row>
    <row r="1717" spans="2:5" x14ac:dyDescent="0.3">
      <c r="B1717" s="22">
        <v>40067</v>
      </c>
      <c r="C1717" t="s">
        <v>12</v>
      </c>
      <c r="D1717">
        <v>2009</v>
      </c>
      <c r="E1717">
        <f>SUMIFS('Yİ-ÜFE AYLIK'!E:E,'Yİ-ÜFE AYLIK'!D:D,'Yİ-ÜFE GÜNLÜK'!D1717,'Yİ-ÜFE AYLIK'!C:C,'Yİ-ÜFE GÜNLÜK'!C1717)</f>
        <v>160.37942019922278</v>
      </c>
    </row>
    <row r="1718" spans="2:5" x14ac:dyDescent="0.3">
      <c r="B1718" s="22">
        <v>40068</v>
      </c>
      <c r="C1718" t="s">
        <v>12</v>
      </c>
      <c r="D1718">
        <v>2009</v>
      </c>
      <c r="E1718">
        <f>SUMIFS('Yİ-ÜFE AYLIK'!E:E,'Yİ-ÜFE AYLIK'!D:D,'Yİ-ÜFE GÜNLÜK'!D1718,'Yİ-ÜFE AYLIK'!C:C,'Yİ-ÜFE GÜNLÜK'!C1718)</f>
        <v>160.37942019922278</v>
      </c>
    </row>
    <row r="1719" spans="2:5" x14ac:dyDescent="0.3">
      <c r="B1719" s="22">
        <v>40069</v>
      </c>
      <c r="C1719" t="s">
        <v>12</v>
      </c>
      <c r="D1719">
        <v>2009</v>
      </c>
      <c r="E1719">
        <f>SUMIFS('Yİ-ÜFE AYLIK'!E:E,'Yİ-ÜFE AYLIK'!D:D,'Yİ-ÜFE GÜNLÜK'!D1719,'Yİ-ÜFE AYLIK'!C:C,'Yİ-ÜFE GÜNLÜK'!C1719)</f>
        <v>160.37942019922278</v>
      </c>
    </row>
    <row r="1720" spans="2:5" x14ac:dyDescent="0.3">
      <c r="B1720" s="22">
        <v>40070</v>
      </c>
      <c r="C1720" t="s">
        <v>12</v>
      </c>
      <c r="D1720">
        <v>2009</v>
      </c>
      <c r="E1720">
        <f>SUMIFS('Yİ-ÜFE AYLIK'!E:E,'Yİ-ÜFE AYLIK'!D:D,'Yİ-ÜFE GÜNLÜK'!D1720,'Yİ-ÜFE AYLIK'!C:C,'Yİ-ÜFE GÜNLÜK'!C1720)</f>
        <v>160.37942019922278</v>
      </c>
    </row>
    <row r="1721" spans="2:5" x14ac:dyDescent="0.3">
      <c r="B1721" s="22">
        <v>40071</v>
      </c>
      <c r="C1721" t="s">
        <v>12</v>
      </c>
      <c r="D1721">
        <v>2009</v>
      </c>
      <c r="E1721">
        <f>SUMIFS('Yİ-ÜFE AYLIK'!E:E,'Yİ-ÜFE AYLIK'!D:D,'Yİ-ÜFE GÜNLÜK'!D1721,'Yİ-ÜFE AYLIK'!C:C,'Yİ-ÜFE GÜNLÜK'!C1721)</f>
        <v>160.37942019922278</v>
      </c>
    </row>
    <row r="1722" spans="2:5" x14ac:dyDescent="0.3">
      <c r="B1722" s="22">
        <v>40072</v>
      </c>
      <c r="C1722" t="s">
        <v>12</v>
      </c>
      <c r="D1722">
        <v>2009</v>
      </c>
      <c r="E1722">
        <f>SUMIFS('Yİ-ÜFE AYLIK'!E:E,'Yİ-ÜFE AYLIK'!D:D,'Yİ-ÜFE GÜNLÜK'!D1722,'Yİ-ÜFE AYLIK'!C:C,'Yİ-ÜFE GÜNLÜK'!C1722)</f>
        <v>160.37942019922278</v>
      </c>
    </row>
    <row r="1723" spans="2:5" x14ac:dyDescent="0.3">
      <c r="B1723" s="22">
        <v>40073</v>
      </c>
      <c r="C1723" t="s">
        <v>12</v>
      </c>
      <c r="D1723">
        <v>2009</v>
      </c>
      <c r="E1723">
        <f>SUMIFS('Yİ-ÜFE AYLIK'!E:E,'Yİ-ÜFE AYLIK'!D:D,'Yİ-ÜFE GÜNLÜK'!D1723,'Yİ-ÜFE AYLIK'!C:C,'Yİ-ÜFE GÜNLÜK'!C1723)</f>
        <v>160.37942019922278</v>
      </c>
    </row>
    <row r="1724" spans="2:5" x14ac:dyDescent="0.3">
      <c r="B1724" s="22">
        <v>40074</v>
      </c>
      <c r="C1724" t="s">
        <v>12</v>
      </c>
      <c r="D1724">
        <v>2009</v>
      </c>
      <c r="E1724">
        <f>SUMIFS('Yİ-ÜFE AYLIK'!E:E,'Yİ-ÜFE AYLIK'!D:D,'Yİ-ÜFE GÜNLÜK'!D1724,'Yİ-ÜFE AYLIK'!C:C,'Yİ-ÜFE GÜNLÜK'!C1724)</f>
        <v>160.37942019922278</v>
      </c>
    </row>
    <row r="1725" spans="2:5" x14ac:dyDescent="0.3">
      <c r="B1725" s="22">
        <v>40075</v>
      </c>
      <c r="C1725" t="s">
        <v>12</v>
      </c>
      <c r="D1725">
        <v>2009</v>
      </c>
      <c r="E1725">
        <f>SUMIFS('Yİ-ÜFE AYLIK'!E:E,'Yİ-ÜFE AYLIK'!D:D,'Yİ-ÜFE GÜNLÜK'!D1725,'Yİ-ÜFE AYLIK'!C:C,'Yİ-ÜFE GÜNLÜK'!C1725)</f>
        <v>160.37942019922278</v>
      </c>
    </row>
    <row r="1726" spans="2:5" x14ac:dyDescent="0.3">
      <c r="B1726" s="22">
        <v>40076</v>
      </c>
      <c r="C1726" t="s">
        <v>12</v>
      </c>
      <c r="D1726">
        <v>2009</v>
      </c>
      <c r="E1726">
        <f>SUMIFS('Yİ-ÜFE AYLIK'!E:E,'Yİ-ÜFE AYLIK'!D:D,'Yİ-ÜFE GÜNLÜK'!D1726,'Yİ-ÜFE AYLIK'!C:C,'Yİ-ÜFE GÜNLÜK'!C1726)</f>
        <v>160.37942019922278</v>
      </c>
    </row>
    <row r="1727" spans="2:5" x14ac:dyDescent="0.3">
      <c r="B1727" s="22">
        <v>40077</v>
      </c>
      <c r="C1727" t="s">
        <v>12</v>
      </c>
      <c r="D1727">
        <v>2009</v>
      </c>
      <c r="E1727">
        <f>SUMIFS('Yİ-ÜFE AYLIK'!E:E,'Yİ-ÜFE AYLIK'!D:D,'Yİ-ÜFE GÜNLÜK'!D1727,'Yİ-ÜFE AYLIK'!C:C,'Yİ-ÜFE GÜNLÜK'!C1727)</f>
        <v>160.37942019922278</v>
      </c>
    </row>
    <row r="1728" spans="2:5" x14ac:dyDescent="0.3">
      <c r="B1728" s="22">
        <v>40078</v>
      </c>
      <c r="C1728" t="s">
        <v>12</v>
      </c>
      <c r="D1728">
        <v>2009</v>
      </c>
      <c r="E1728">
        <f>SUMIFS('Yİ-ÜFE AYLIK'!E:E,'Yİ-ÜFE AYLIK'!D:D,'Yİ-ÜFE GÜNLÜK'!D1728,'Yİ-ÜFE AYLIK'!C:C,'Yİ-ÜFE GÜNLÜK'!C1728)</f>
        <v>160.37942019922278</v>
      </c>
    </row>
    <row r="1729" spans="2:5" x14ac:dyDescent="0.3">
      <c r="B1729" s="22">
        <v>40079</v>
      </c>
      <c r="C1729" t="s">
        <v>12</v>
      </c>
      <c r="D1729">
        <v>2009</v>
      </c>
      <c r="E1729">
        <f>SUMIFS('Yİ-ÜFE AYLIK'!E:E,'Yİ-ÜFE AYLIK'!D:D,'Yİ-ÜFE GÜNLÜK'!D1729,'Yİ-ÜFE AYLIK'!C:C,'Yİ-ÜFE GÜNLÜK'!C1729)</f>
        <v>160.37942019922278</v>
      </c>
    </row>
    <row r="1730" spans="2:5" x14ac:dyDescent="0.3">
      <c r="B1730" s="22">
        <v>40080</v>
      </c>
      <c r="C1730" t="s">
        <v>12</v>
      </c>
      <c r="D1730">
        <v>2009</v>
      </c>
      <c r="E1730">
        <f>SUMIFS('Yİ-ÜFE AYLIK'!E:E,'Yİ-ÜFE AYLIK'!D:D,'Yİ-ÜFE GÜNLÜK'!D1730,'Yİ-ÜFE AYLIK'!C:C,'Yİ-ÜFE GÜNLÜK'!C1730)</f>
        <v>160.37942019922278</v>
      </c>
    </row>
    <row r="1731" spans="2:5" x14ac:dyDescent="0.3">
      <c r="B1731" s="22">
        <v>40081</v>
      </c>
      <c r="C1731" t="s">
        <v>12</v>
      </c>
      <c r="D1731">
        <v>2009</v>
      </c>
      <c r="E1731">
        <f>SUMIFS('Yİ-ÜFE AYLIK'!E:E,'Yİ-ÜFE AYLIK'!D:D,'Yİ-ÜFE GÜNLÜK'!D1731,'Yİ-ÜFE AYLIK'!C:C,'Yİ-ÜFE GÜNLÜK'!C1731)</f>
        <v>160.37942019922278</v>
      </c>
    </row>
    <row r="1732" spans="2:5" x14ac:dyDescent="0.3">
      <c r="B1732" s="22">
        <v>40082</v>
      </c>
      <c r="C1732" t="s">
        <v>12</v>
      </c>
      <c r="D1732">
        <v>2009</v>
      </c>
      <c r="E1732">
        <f>SUMIFS('Yİ-ÜFE AYLIK'!E:E,'Yİ-ÜFE AYLIK'!D:D,'Yİ-ÜFE GÜNLÜK'!D1732,'Yİ-ÜFE AYLIK'!C:C,'Yİ-ÜFE GÜNLÜK'!C1732)</f>
        <v>160.37942019922278</v>
      </c>
    </row>
    <row r="1733" spans="2:5" x14ac:dyDescent="0.3">
      <c r="B1733" s="22">
        <v>40083</v>
      </c>
      <c r="C1733" t="s">
        <v>12</v>
      </c>
      <c r="D1733">
        <v>2009</v>
      </c>
      <c r="E1733">
        <f>SUMIFS('Yİ-ÜFE AYLIK'!E:E,'Yİ-ÜFE AYLIK'!D:D,'Yİ-ÜFE GÜNLÜK'!D1733,'Yİ-ÜFE AYLIK'!C:C,'Yİ-ÜFE GÜNLÜK'!C1733)</f>
        <v>160.37942019922278</v>
      </c>
    </row>
    <row r="1734" spans="2:5" x14ac:dyDescent="0.3">
      <c r="B1734" s="22">
        <v>40084</v>
      </c>
      <c r="C1734" t="s">
        <v>12</v>
      </c>
      <c r="D1734">
        <v>2009</v>
      </c>
      <c r="E1734">
        <f>SUMIFS('Yİ-ÜFE AYLIK'!E:E,'Yİ-ÜFE AYLIK'!D:D,'Yİ-ÜFE GÜNLÜK'!D1734,'Yİ-ÜFE AYLIK'!C:C,'Yİ-ÜFE GÜNLÜK'!C1734)</f>
        <v>160.37942019922278</v>
      </c>
    </row>
    <row r="1735" spans="2:5" x14ac:dyDescent="0.3">
      <c r="B1735" s="22">
        <v>40085</v>
      </c>
      <c r="C1735" t="s">
        <v>12</v>
      </c>
      <c r="D1735">
        <v>2009</v>
      </c>
      <c r="E1735">
        <f>SUMIFS('Yİ-ÜFE AYLIK'!E:E,'Yİ-ÜFE AYLIK'!D:D,'Yİ-ÜFE GÜNLÜK'!D1735,'Yİ-ÜFE AYLIK'!C:C,'Yİ-ÜFE GÜNLÜK'!C1735)</f>
        <v>160.37942019922278</v>
      </c>
    </row>
    <row r="1736" spans="2:5" x14ac:dyDescent="0.3">
      <c r="B1736" s="22">
        <v>40086</v>
      </c>
      <c r="C1736" t="s">
        <v>12</v>
      </c>
      <c r="D1736">
        <v>2009</v>
      </c>
      <c r="E1736">
        <f>SUMIFS('Yİ-ÜFE AYLIK'!E:E,'Yİ-ÜFE AYLIK'!D:D,'Yİ-ÜFE GÜNLÜK'!D1736,'Yİ-ÜFE AYLIK'!C:C,'Yİ-ÜFE GÜNLÜK'!C1736)</f>
        <v>160.37942019922278</v>
      </c>
    </row>
    <row r="1737" spans="2:5" x14ac:dyDescent="0.3">
      <c r="B1737" s="22">
        <v>40087</v>
      </c>
      <c r="C1737" t="s">
        <v>13</v>
      </c>
      <c r="D1737">
        <v>2009</v>
      </c>
      <c r="E1737">
        <f>SUMIFS('Yİ-ÜFE AYLIK'!E:E,'Yİ-ÜFE AYLIK'!D:D,'Yİ-ÜFE GÜNLÜK'!D1737,'Yİ-ÜFE AYLIK'!C:C,'Yİ-ÜFE GÜNLÜK'!C1737)</f>
        <v>160.83504355206148</v>
      </c>
    </row>
    <row r="1738" spans="2:5" x14ac:dyDescent="0.3">
      <c r="B1738" s="22">
        <v>40088</v>
      </c>
      <c r="C1738" t="s">
        <v>13</v>
      </c>
      <c r="D1738">
        <v>2009</v>
      </c>
      <c r="E1738">
        <f>SUMIFS('Yİ-ÜFE AYLIK'!E:E,'Yİ-ÜFE AYLIK'!D:D,'Yİ-ÜFE GÜNLÜK'!D1738,'Yİ-ÜFE AYLIK'!C:C,'Yİ-ÜFE GÜNLÜK'!C1738)</f>
        <v>160.83504355206148</v>
      </c>
    </row>
    <row r="1739" spans="2:5" x14ac:dyDescent="0.3">
      <c r="B1739" s="22">
        <v>40089</v>
      </c>
      <c r="C1739" t="s">
        <v>13</v>
      </c>
      <c r="D1739">
        <v>2009</v>
      </c>
      <c r="E1739">
        <f>SUMIFS('Yİ-ÜFE AYLIK'!E:E,'Yİ-ÜFE AYLIK'!D:D,'Yİ-ÜFE GÜNLÜK'!D1739,'Yİ-ÜFE AYLIK'!C:C,'Yİ-ÜFE GÜNLÜK'!C1739)</f>
        <v>160.83504355206148</v>
      </c>
    </row>
    <row r="1740" spans="2:5" x14ac:dyDescent="0.3">
      <c r="B1740" s="22">
        <v>40090</v>
      </c>
      <c r="C1740" t="s">
        <v>13</v>
      </c>
      <c r="D1740">
        <v>2009</v>
      </c>
      <c r="E1740">
        <f>SUMIFS('Yİ-ÜFE AYLIK'!E:E,'Yİ-ÜFE AYLIK'!D:D,'Yİ-ÜFE GÜNLÜK'!D1740,'Yİ-ÜFE AYLIK'!C:C,'Yİ-ÜFE GÜNLÜK'!C1740)</f>
        <v>160.83504355206148</v>
      </c>
    </row>
    <row r="1741" spans="2:5" x14ac:dyDescent="0.3">
      <c r="B1741" s="22">
        <v>40091</v>
      </c>
      <c r="C1741" t="s">
        <v>13</v>
      </c>
      <c r="D1741">
        <v>2009</v>
      </c>
      <c r="E1741">
        <f>SUMIFS('Yİ-ÜFE AYLIK'!E:E,'Yİ-ÜFE AYLIK'!D:D,'Yİ-ÜFE GÜNLÜK'!D1741,'Yİ-ÜFE AYLIK'!C:C,'Yİ-ÜFE GÜNLÜK'!C1741)</f>
        <v>160.83504355206148</v>
      </c>
    </row>
    <row r="1742" spans="2:5" x14ac:dyDescent="0.3">
      <c r="B1742" s="22">
        <v>40092</v>
      </c>
      <c r="C1742" t="s">
        <v>13</v>
      </c>
      <c r="D1742">
        <v>2009</v>
      </c>
      <c r="E1742">
        <f>SUMIFS('Yİ-ÜFE AYLIK'!E:E,'Yİ-ÜFE AYLIK'!D:D,'Yİ-ÜFE GÜNLÜK'!D1742,'Yİ-ÜFE AYLIK'!C:C,'Yİ-ÜFE GÜNLÜK'!C1742)</f>
        <v>160.83504355206148</v>
      </c>
    </row>
    <row r="1743" spans="2:5" x14ac:dyDescent="0.3">
      <c r="B1743" s="22">
        <v>40093</v>
      </c>
      <c r="C1743" t="s">
        <v>13</v>
      </c>
      <c r="D1743">
        <v>2009</v>
      </c>
      <c r="E1743">
        <f>SUMIFS('Yİ-ÜFE AYLIK'!E:E,'Yİ-ÜFE AYLIK'!D:D,'Yİ-ÜFE GÜNLÜK'!D1743,'Yİ-ÜFE AYLIK'!C:C,'Yİ-ÜFE GÜNLÜK'!C1743)</f>
        <v>160.83504355206148</v>
      </c>
    </row>
    <row r="1744" spans="2:5" x14ac:dyDescent="0.3">
      <c r="B1744" s="22">
        <v>40094</v>
      </c>
      <c r="C1744" t="s">
        <v>13</v>
      </c>
      <c r="D1744">
        <v>2009</v>
      </c>
      <c r="E1744">
        <f>SUMIFS('Yİ-ÜFE AYLIK'!E:E,'Yİ-ÜFE AYLIK'!D:D,'Yİ-ÜFE GÜNLÜK'!D1744,'Yİ-ÜFE AYLIK'!C:C,'Yİ-ÜFE GÜNLÜK'!C1744)</f>
        <v>160.83504355206148</v>
      </c>
    </row>
    <row r="1745" spans="2:5" x14ac:dyDescent="0.3">
      <c r="B1745" s="22">
        <v>40095</v>
      </c>
      <c r="C1745" t="s">
        <v>13</v>
      </c>
      <c r="D1745">
        <v>2009</v>
      </c>
      <c r="E1745">
        <f>SUMIFS('Yİ-ÜFE AYLIK'!E:E,'Yİ-ÜFE AYLIK'!D:D,'Yİ-ÜFE GÜNLÜK'!D1745,'Yİ-ÜFE AYLIK'!C:C,'Yİ-ÜFE GÜNLÜK'!C1745)</f>
        <v>160.83504355206148</v>
      </c>
    </row>
    <row r="1746" spans="2:5" x14ac:dyDescent="0.3">
      <c r="B1746" s="22">
        <v>40096</v>
      </c>
      <c r="C1746" t="s">
        <v>13</v>
      </c>
      <c r="D1746">
        <v>2009</v>
      </c>
      <c r="E1746">
        <f>SUMIFS('Yİ-ÜFE AYLIK'!E:E,'Yİ-ÜFE AYLIK'!D:D,'Yİ-ÜFE GÜNLÜK'!D1746,'Yİ-ÜFE AYLIK'!C:C,'Yİ-ÜFE GÜNLÜK'!C1746)</f>
        <v>160.83504355206148</v>
      </c>
    </row>
    <row r="1747" spans="2:5" x14ac:dyDescent="0.3">
      <c r="B1747" s="22">
        <v>40097</v>
      </c>
      <c r="C1747" t="s">
        <v>13</v>
      </c>
      <c r="D1747">
        <v>2009</v>
      </c>
      <c r="E1747">
        <f>SUMIFS('Yİ-ÜFE AYLIK'!E:E,'Yİ-ÜFE AYLIK'!D:D,'Yİ-ÜFE GÜNLÜK'!D1747,'Yİ-ÜFE AYLIK'!C:C,'Yİ-ÜFE GÜNLÜK'!C1747)</f>
        <v>160.83504355206148</v>
      </c>
    </row>
    <row r="1748" spans="2:5" x14ac:dyDescent="0.3">
      <c r="B1748" s="22">
        <v>40098</v>
      </c>
      <c r="C1748" t="s">
        <v>13</v>
      </c>
      <c r="D1748">
        <v>2009</v>
      </c>
      <c r="E1748">
        <f>SUMIFS('Yİ-ÜFE AYLIK'!E:E,'Yİ-ÜFE AYLIK'!D:D,'Yİ-ÜFE GÜNLÜK'!D1748,'Yİ-ÜFE AYLIK'!C:C,'Yİ-ÜFE GÜNLÜK'!C1748)</f>
        <v>160.83504355206148</v>
      </c>
    </row>
    <row r="1749" spans="2:5" x14ac:dyDescent="0.3">
      <c r="B1749" s="22">
        <v>40099</v>
      </c>
      <c r="C1749" t="s">
        <v>13</v>
      </c>
      <c r="D1749">
        <v>2009</v>
      </c>
      <c r="E1749">
        <f>SUMIFS('Yİ-ÜFE AYLIK'!E:E,'Yİ-ÜFE AYLIK'!D:D,'Yİ-ÜFE GÜNLÜK'!D1749,'Yİ-ÜFE AYLIK'!C:C,'Yİ-ÜFE GÜNLÜK'!C1749)</f>
        <v>160.83504355206148</v>
      </c>
    </row>
    <row r="1750" spans="2:5" x14ac:dyDescent="0.3">
      <c r="B1750" s="22">
        <v>40100</v>
      </c>
      <c r="C1750" t="s">
        <v>13</v>
      </c>
      <c r="D1750">
        <v>2009</v>
      </c>
      <c r="E1750">
        <f>SUMIFS('Yİ-ÜFE AYLIK'!E:E,'Yİ-ÜFE AYLIK'!D:D,'Yİ-ÜFE GÜNLÜK'!D1750,'Yİ-ÜFE AYLIK'!C:C,'Yİ-ÜFE GÜNLÜK'!C1750)</f>
        <v>160.83504355206148</v>
      </c>
    </row>
    <row r="1751" spans="2:5" x14ac:dyDescent="0.3">
      <c r="B1751" s="22">
        <v>40101</v>
      </c>
      <c r="C1751" t="s">
        <v>13</v>
      </c>
      <c r="D1751">
        <v>2009</v>
      </c>
      <c r="E1751">
        <f>SUMIFS('Yİ-ÜFE AYLIK'!E:E,'Yİ-ÜFE AYLIK'!D:D,'Yİ-ÜFE GÜNLÜK'!D1751,'Yİ-ÜFE AYLIK'!C:C,'Yİ-ÜFE GÜNLÜK'!C1751)</f>
        <v>160.83504355206148</v>
      </c>
    </row>
    <row r="1752" spans="2:5" x14ac:dyDescent="0.3">
      <c r="B1752" s="22">
        <v>40102</v>
      </c>
      <c r="C1752" t="s">
        <v>13</v>
      </c>
      <c r="D1752">
        <v>2009</v>
      </c>
      <c r="E1752">
        <f>SUMIFS('Yİ-ÜFE AYLIK'!E:E,'Yİ-ÜFE AYLIK'!D:D,'Yİ-ÜFE GÜNLÜK'!D1752,'Yİ-ÜFE AYLIK'!C:C,'Yİ-ÜFE GÜNLÜK'!C1752)</f>
        <v>160.83504355206148</v>
      </c>
    </row>
    <row r="1753" spans="2:5" x14ac:dyDescent="0.3">
      <c r="B1753" s="22">
        <v>40103</v>
      </c>
      <c r="C1753" t="s">
        <v>13</v>
      </c>
      <c r="D1753">
        <v>2009</v>
      </c>
      <c r="E1753">
        <f>SUMIFS('Yİ-ÜFE AYLIK'!E:E,'Yİ-ÜFE AYLIK'!D:D,'Yİ-ÜFE GÜNLÜK'!D1753,'Yİ-ÜFE AYLIK'!C:C,'Yİ-ÜFE GÜNLÜK'!C1753)</f>
        <v>160.83504355206148</v>
      </c>
    </row>
    <row r="1754" spans="2:5" x14ac:dyDescent="0.3">
      <c r="B1754" s="22">
        <v>40104</v>
      </c>
      <c r="C1754" t="s">
        <v>13</v>
      </c>
      <c r="D1754">
        <v>2009</v>
      </c>
      <c r="E1754">
        <f>SUMIFS('Yİ-ÜFE AYLIK'!E:E,'Yİ-ÜFE AYLIK'!D:D,'Yİ-ÜFE GÜNLÜK'!D1754,'Yİ-ÜFE AYLIK'!C:C,'Yİ-ÜFE GÜNLÜK'!C1754)</f>
        <v>160.83504355206148</v>
      </c>
    </row>
    <row r="1755" spans="2:5" x14ac:dyDescent="0.3">
      <c r="B1755" s="22">
        <v>40105</v>
      </c>
      <c r="C1755" t="s">
        <v>13</v>
      </c>
      <c r="D1755">
        <v>2009</v>
      </c>
      <c r="E1755">
        <f>SUMIFS('Yİ-ÜFE AYLIK'!E:E,'Yİ-ÜFE AYLIK'!D:D,'Yİ-ÜFE GÜNLÜK'!D1755,'Yİ-ÜFE AYLIK'!C:C,'Yİ-ÜFE GÜNLÜK'!C1755)</f>
        <v>160.83504355206148</v>
      </c>
    </row>
    <row r="1756" spans="2:5" x14ac:dyDescent="0.3">
      <c r="B1756" s="22">
        <v>40106</v>
      </c>
      <c r="C1756" t="s">
        <v>13</v>
      </c>
      <c r="D1756">
        <v>2009</v>
      </c>
      <c r="E1756">
        <f>SUMIFS('Yİ-ÜFE AYLIK'!E:E,'Yİ-ÜFE AYLIK'!D:D,'Yİ-ÜFE GÜNLÜK'!D1756,'Yİ-ÜFE AYLIK'!C:C,'Yİ-ÜFE GÜNLÜK'!C1756)</f>
        <v>160.83504355206148</v>
      </c>
    </row>
    <row r="1757" spans="2:5" x14ac:dyDescent="0.3">
      <c r="B1757" s="22">
        <v>40107</v>
      </c>
      <c r="C1757" t="s">
        <v>13</v>
      </c>
      <c r="D1757">
        <v>2009</v>
      </c>
      <c r="E1757">
        <f>SUMIFS('Yİ-ÜFE AYLIK'!E:E,'Yİ-ÜFE AYLIK'!D:D,'Yİ-ÜFE GÜNLÜK'!D1757,'Yİ-ÜFE AYLIK'!C:C,'Yİ-ÜFE GÜNLÜK'!C1757)</f>
        <v>160.83504355206148</v>
      </c>
    </row>
    <row r="1758" spans="2:5" x14ac:dyDescent="0.3">
      <c r="B1758" s="22">
        <v>40108</v>
      </c>
      <c r="C1758" t="s">
        <v>13</v>
      </c>
      <c r="D1758">
        <v>2009</v>
      </c>
      <c r="E1758">
        <f>SUMIFS('Yİ-ÜFE AYLIK'!E:E,'Yİ-ÜFE AYLIK'!D:D,'Yİ-ÜFE GÜNLÜK'!D1758,'Yİ-ÜFE AYLIK'!C:C,'Yİ-ÜFE GÜNLÜK'!C1758)</f>
        <v>160.83504355206148</v>
      </c>
    </row>
    <row r="1759" spans="2:5" x14ac:dyDescent="0.3">
      <c r="B1759" s="22">
        <v>40109</v>
      </c>
      <c r="C1759" t="s">
        <v>13</v>
      </c>
      <c r="D1759">
        <v>2009</v>
      </c>
      <c r="E1759">
        <f>SUMIFS('Yİ-ÜFE AYLIK'!E:E,'Yİ-ÜFE AYLIK'!D:D,'Yİ-ÜFE GÜNLÜK'!D1759,'Yİ-ÜFE AYLIK'!C:C,'Yİ-ÜFE GÜNLÜK'!C1759)</f>
        <v>160.83504355206148</v>
      </c>
    </row>
    <row r="1760" spans="2:5" x14ac:dyDescent="0.3">
      <c r="B1760" s="22">
        <v>40110</v>
      </c>
      <c r="C1760" t="s">
        <v>13</v>
      </c>
      <c r="D1760">
        <v>2009</v>
      </c>
      <c r="E1760">
        <f>SUMIFS('Yİ-ÜFE AYLIK'!E:E,'Yİ-ÜFE AYLIK'!D:D,'Yİ-ÜFE GÜNLÜK'!D1760,'Yİ-ÜFE AYLIK'!C:C,'Yİ-ÜFE GÜNLÜK'!C1760)</f>
        <v>160.83504355206148</v>
      </c>
    </row>
    <row r="1761" spans="2:5" x14ac:dyDescent="0.3">
      <c r="B1761" s="22">
        <v>40111</v>
      </c>
      <c r="C1761" t="s">
        <v>13</v>
      </c>
      <c r="D1761">
        <v>2009</v>
      </c>
      <c r="E1761">
        <f>SUMIFS('Yİ-ÜFE AYLIK'!E:E,'Yİ-ÜFE AYLIK'!D:D,'Yİ-ÜFE GÜNLÜK'!D1761,'Yİ-ÜFE AYLIK'!C:C,'Yİ-ÜFE GÜNLÜK'!C1761)</f>
        <v>160.83504355206148</v>
      </c>
    </row>
    <row r="1762" spans="2:5" x14ac:dyDescent="0.3">
      <c r="B1762" s="22">
        <v>40112</v>
      </c>
      <c r="C1762" t="s">
        <v>13</v>
      </c>
      <c r="D1762">
        <v>2009</v>
      </c>
      <c r="E1762">
        <f>SUMIFS('Yİ-ÜFE AYLIK'!E:E,'Yİ-ÜFE AYLIK'!D:D,'Yİ-ÜFE GÜNLÜK'!D1762,'Yİ-ÜFE AYLIK'!C:C,'Yİ-ÜFE GÜNLÜK'!C1762)</f>
        <v>160.83504355206148</v>
      </c>
    </row>
    <row r="1763" spans="2:5" x14ac:dyDescent="0.3">
      <c r="B1763" s="22">
        <v>40113</v>
      </c>
      <c r="C1763" t="s">
        <v>13</v>
      </c>
      <c r="D1763">
        <v>2009</v>
      </c>
      <c r="E1763">
        <f>SUMIFS('Yİ-ÜFE AYLIK'!E:E,'Yİ-ÜFE AYLIK'!D:D,'Yİ-ÜFE GÜNLÜK'!D1763,'Yİ-ÜFE AYLIK'!C:C,'Yİ-ÜFE GÜNLÜK'!C1763)</f>
        <v>160.83504355206148</v>
      </c>
    </row>
    <row r="1764" spans="2:5" x14ac:dyDescent="0.3">
      <c r="B1764" s="22">
        <v>40114</v>
      </c>
      <c r="C1764" t="s">
        <v>13</v>
      </c>
      <c r="D1764">
        <v>2009</v>
      </c>
      <c r="E1764">
        <f>SUMIFS('Yİ-ÜFE AYLIK'!E:E,'Yİ-ÜFE AYLIK'!D:D,'Yİ-ÜFE GÜNLÜK'!D1764,'Yİ-ÜFE AYLIK'!C:C,'Yİ-ÜFE GÜNLÜK'!C1764)</f>
        <v>160.83504355206148</v>
      </c>
    </row>
    <row r="1765" spans="2:5" x14ac:dyDescent="0.3">
      <c r="B1765" s="22">
        <v>40115</v>
      </c>
      <c r="C1765" t="s">
        <v>13</v>
      </c>
      <c r="D1765">
        <v>2009</v>
      </c>
      <c r="E1765">
        <f>SUMIFS('Yİ-ÜFE AYLIK'!E:E,'Yİ-ÜFE AYLIK'!D:D,'Yİ-ÜFE GÜNLÜK'!D1765,'Yİ-ÜFE AYLIK'!C:C,'Yİ-ÜFE GÜNLÜK'!C1765)</f>
        <v>160.83504355206148</v>
      </c>
    </row>
    <row r="1766" spans="2:5" x14ac:dyDescent="0.3">
      <c r="B1766" s="22">
        <v>40116</v>
      </c>
      <c r="C1766" t="s">
        <v>13</v>
      </c>
      <c r="D1766">
        <v>2009</v>
      </c>
      <c r="E1766">
        <f>SUMIFS('Yİ-ÜFE AYLIK'!E:E,'Yİ-ÜFE AYLIK'!D:D,'Yİ-ÜFE GÜNLÜK'!D1766,'Yİ-ÜFE AYLIK'!C:C,'Yİ-ÜFE GÜNLÜK'!C1766)</f>
        <v>160.83504355206148</v>
      </c>
    </row>
    <row r="1767" spans="2:5" x14ac:dyDescent="0.3">
      <c r="B1767" s="22">
        <v>40117</v>
      </c>
      <c r="C1767" t="s">
        <v>13</v>
      </c>
      <c r="D1767">
        <v>2009</v>
      </c>
      <c r="E1767">
        <f>SUMIFS('Yİ-ÜFE AYLIK'!E:E,'Yİ-ÜFE AYLIK'!D:D,'Yİ-ÜFE GÜNLÜK'!D1767,'Yİ-ÜFE AYLIK'!C:C,'Yİ-ÜFE GÜNLÜK'!C1767)</f>
        <v>160.83504355206148</v>
      </c>
    </row>
    <row r="1768" spans="2:5" x14ac:dyDescent="0.3">
      <c r="B1768" s="22">
        <v>40118</v>
      </c>
      <c r="C1768" t="s">
        <v>14</v>
      </c>
      <c r="D1768">
        <v>2009</v>
      </c>
      <c r="E1768">
        <f>SUMIFS('Yİ-ÜFE AYLIK'!E:E,'Yİ-ÜFE AYLIK'!D:D,'Yİ-ÜFE GÜNLÜK'!D1768,'Yİ-ÜFE AYLIK'!C:C,'Yİ-ÜFE GÜNLÜK'!C1768)</f>
        <v>162.9150632063251</v>
      </c>
    </row>
    <row r="1769" spans="2:5" x14ac:dyDescent="0.3">
      <c r="B1769" s="22">
        <v>40119</v>
      </c>
      <c r="C1769" t="s">
        <v>14</v>
      </c>
      <c r="D1769">
        <v>2009</v>
      </c>
      <c r="E1769">
        <f>SUMIFS('Yİ-ÜFE AYLIK'!E:E,'Yİ-ÜFE AYLIK'!D:D,'Yİ-ÜFE GÜNLÜK'!D1769,'Yİ-ÜFE AYLIK'!C:C,'Yİ-ÜFE GÜNLÜK'!C1769)</f>
        <v>162.9150632063251</v>
      </c>
    </row>
    <row r="1770" spans="2:5" x14ac:dyDescent="0.3">
      <c r="B1770" s="22">
        <v>40120</v>
      </c>
      <c r="C1770" t="s">
        <v>14</v>
      </c>
      <c r="D1770">
        <v>2009</v>
      </c>
      <c r="E1770">
        <f>SUMIFS('Yİ-ÜFE AYLIK'!E:E,'Yİ-ÜFE AYLIK'!D:D,'Yİ-ÜFE GÜNLÜK'!D1770,'Yİ-ÜFE AYLIK'!C:C,'Yİ-ÜFE GÜNLÜK'!C1770)</f>
        <v>162.9150632063251</v>
      </c>
    </row>
    <row r="1771" spans="2:5" x14ac:dyDescent="0.3">
      <c r="B1771" s="22">
        <v>40121</v>
      </c>
      <c r="C1771" t="s">
        <v>14</v>
      </c>
      <c r="D1771">
        <v>2009</v>
      </c>
      <c r="E1771">
        <f>SUMIFS('Yİ-ÜFE AYLIK'!E:E,'Yİ-ÜFE AYLIK'!D:D,'Yİ-ÜFE GÜNLÜK'!D1771,'Yİ-ÜFE AYLIK'!C:C,'Yİ-ÜFE GÜNLÜK'!C1771)</f>
        <v>162.9150632063251</v>
      </c>
    </row>
    <row r="1772" spans="2:5" x14ac:dyDescent="0.3">
      <c r="B1772" s="22">
        <v>40122</v>
      </c>
      <c r="C1772" t="s">
        <v>14</v>
      </c>
      <c r="D1772">
        <v>2009</v>
      </c>
      <c r="E1772">
        <f>SUMIFS('Yİ-ÜFE AYLIK'!E:E,'Yİ-ÜFE AYLIK'!D:D,'Yİ-ÜFE GÜNLÜK'!D1772,'Yİ-ÜFE AYLIK'!C:C,'Yİ-ÜFE GÜNLÜK'!C1772)</f>
        <v>162.9150632063251</v>
      </c>
    </row>
    <row r="1773" spans="2:5" x14ac:dyDescent="0.3">
      <c r="B1773" s="22">
        <v>40123</v>
      </c>
      <c r="C1773" t="s">
        <v>14</v>
      </c>
      <c r="D1773">
        <v>2009</v>
      </c>
      <c r="E1773">
        <f>SUMIFS('Yİ-ÜFE AYLIK'!E:E,'Yİ-ÜFE AYLIK'!D:D,'Yİ-ÜFE GÜNLÜK'!D1773,'Yİ-ÜFE AYLIK'!C:C,'Yİ-ÜFE GÜNLÜK'!C1773)</f>
        <v>162.9150632063251</v>
      </c>
    </row>
    <row r="1774" spans="2:5" x14ac:dyDescent="0.3">
      <c r="B1774" s="22">
        <v>40124</v>
      </c>
      <c r="C1774" t="s">
        <v>14</v>
      </c>
      <c r="D1774">
        <v>2009</v>
      </c>
      <c r="E1774">
        <f>SUMIFS('Yİ-ÜFE AYLIK'!E:E,'Yİ-ÜFE AYLIK'!D:D,'Yİ-ÜFE GÜNLÜK'!D1774,'Yİ-ÜFE AYLIK'!C:C,'Yİ-ÜFE GÜNLÜK'!C1774)</f>
        <v>162.9150632063251</v>
      </c>
    </row>
    <row r="1775" spans="2:5" x14ac:dyDescent="0.3">
      <c r="B1775" s="22">
        <v>40125</v>
      </c>
      <c r="C1775" t="s">
        <v>14</v>
      </c>
      <c r="D1775">
        <v>2009</v>
      </c>
      <c r="E1775">
        <f>SUMIFS('Yİ-ÜFE AYLIK'!E:E,'Yİ-ÜFE AYLIK'!D:D,'Yİ-ÜFE GÜNLÜK'!D1775,'Yİ-ÜFE AYLIK'!C:C,'Yİ-ÜFE GÜNLÜK'!C1775)</f>
        <v>162.9150632063251</v>
      </c>
    </row>
    <row r="1776" spans="2:5" x14ac:dyDescent="0.3">
      <c r="B1776" s="22">
        <v>40126</v>
      </c>
      <c r="C1776" t="s">
        <v>14</v>
      </c>
      <c r="D1776">
        <v>2009</v>
      </c>
      <c r="E1776">
        <f>SUMIFS('Yİ-ÜFE AYLIK'!E:E,'Yİ-ÜFE AYLIK'!D:D,'Yİ-ÜFE GÜNLÜK'!D1776,'Yİ-ÜFE AYLIK'!C:C,'Yİ-ÜFE GÜNLÜK'!C1776)</f>
        <v>162.9150632063251</v>
      </c>
    </row>
    <row r="1777" spans="2:5" x14ac:dyDescent="0.3">
      <c r="B1777" s="22">
        <v>40127</v>
      </c>
      <c r="C1777" t="s">
        <v>14</v>
      </c>
      <c r="D1777">
        <v>2009</v>
      </c>
      <c r="E1777">
        <f>SUMIFS('Yİ-ÜFE AYLIK'!E:E,'Yİ-ÜFE AYLIK'!D:D,'Yİ-ÜFE GÜNLÜK'!D1777,'Yİ-ÜFE AYLIK'!C:C,'Yİ-ÜFE GÜNLÜK'!C1777)</f>
        <v>162.9150632063251</v>
      </c>
    </row>
    <row r="1778" spans="2:5" x14ac:dyDescent="0.3">
      <c r="B1778" s="22">
        <v>40128</v>
      </c>
      <c r="C1778" t="s">
        <v>14</v>
      </c>
      <c r="D1778">
        <v>2009</v>
      </c>
      <c r="E1778">
        <f>SUMIFS('Yİ-ÜFE AYLIK'!E:E,'Yİ-ÜFE AYLIK'!D:D,'Yİ-ÜFE GÜNLÜK'!D1778,'Yİ-ÜFE AYLIK'!C:C,'Yİ-ÜFE GÜNLÜK'!C1778)</f>
        <v>162.9150632063251</v>
      </c>
    </row>
    <row r="1779" spans="2:5" x14ac:dyDescent="0.3">
      <c r="B1779" s="22">
        <v>40129</v>
      </c>
      <c r="C1779" t="s">
        <v>14</v>
      </c>
      <c r="D1779">
        <v>2009</v>
      </c>
      <c r="E1779">
        <f>SUMIFS('Yİ-ÜFE AYLIK'!E:E,'Yİ-ÜFE AYLIK'!D:D,'Yİ-ÜFE GÜNLÜK'!D1779,'Yİ-ÜFE AYLIK'!C:C,'Yİ-ÜFE GÜNLÜK'!C1779)</f>
        <v>162.9150632063251</v>
      </c>
    </row>
    <row r="1780" spans="2:5" x14ac:dyDescent="0.3">
      <c r="B1780" s="22">
        <v>40130</v>
      </c>
      <c r="C1780" t="s">
        <v>14</v>
      </c>
      <c r="D1780">
        <v>2009</v>
      </c>
      <c r="E1780">
        <f>SUMIFS('Yİ-ÜFE AYLIK'!E:E,'Yİ-ÜFE AYLIK'!D:D,'Yİ-ÜFE GÜNLÜK'!D1780,'Yİ-ÜFE AYLIK'!C:C,'Yİ-ÜFE GÜNLÜK'!C1780)</f>
        <v>162.9150632063251</v>
      </c>
    </row>
    <row r="1781" spans="2:5" x14ac:dyDescent="0.3">
      <c r="B1781" s="22">
        <v>40131</v>
      </c>
      <c r="C1781" t="s">
        <v>14</v>
      </c>
      <c r="D1781">
        <v>2009</v>
      </c>
      <c r="E1781">
        <f>SUMIFS('Yİ-ÜFE AYLIK'!E:E,'Yİ-ÜFE AYLIK'!D:D,'Yİ-ÜFE GÜNLÜK'!D1781,'Yİ-ÜFE AYLIK'!C:C,'Yİ-ÜFE GÜNLÜK'!C1781)</f>
        <v>162.9150632063251</v>
      </c>
    </row>
    <row r="1782" spans="2:5" x14ac:dyDescent="0.3">
      <c r="B1782" s="22">
        <v>40132</v>
      </c>
      <c r="C1782" t="s">
        <v>14</v>
      </c>
      <c r="D1782">
        <v>2009</v>
      </c>
      <c r="E1782">
        <f>SUMIFS('Yİ-ÜFE AYLIK'!E:E,'Yİ-ÜFE AYLIK'!D:D,'Yİ-ÜFE GÜNLÜK'!D1782,'Yİ-ÜFE AYLIK'!C:C,'Yİ-ÜFE GÜNLÜK'!C1782)</f>
        <v>162.9150632063251</v>
      </c>
    </row>
    <row r="1783" spans="2:5" x14ac:dyDescent="0.3">
      <c r="B1783" s="22">
        <v>40133</v>
      </c>
      <c r="C1783" t="s">
        <v>14</v>
      </c>
      <c r="D1783">
        <v>2009</v>
      </c>
      <c r="E1783">
        <f>SUMIFS('Yİ-ÜFE AYLIK'!E:E,'Yİ-ÜFE AYLIK'!D:D,'Yİ-ÜFE GÜNLÜK'!D1783,'Yİ-ÜFE AYLIK'!C:C,'Yİ-ÜFE GÜNLÜK'!C1783)</f>
        <v>162.9150632063251</v>
      </c>
    </row>
    <row r="1784" spans="2:5" x14ac:dyDescent="0.3">
      <c r="B1784" s="22">
        <v>40134</v>
      </c>
      <c r="C1784" t="s">
        <v>14</v>
      </c>
      <c r="D1784">
        <v>2009</v>
      </c>
      <c r="E1784">
        <f>SUMIFS('Yİ-ÜFE AYLIK'!E:E,'Yİ-ÜFE AYLIK'!D:D,'Yİ-ÜFE GÜNLÜK'!D1784,'Yİ-ÜFE AYLIK'!C:C,'Yİ-ÜFE GÜNLÜK'!C1784)</f>
        <v>162.9150632063251</v>
      </c>
    </row>
    <row r="1785" spans="2:5" x14ac:dyDescent="0.3">
      <c r="B1785" s="22">
        <v>40135</v>
      </c>
      <c r="C1785" t="s">
        <v>14</v>
      </c>
      <c r="D1785">
        <v>2009</v>
      </c>
      <c r="E1785">
        <f>SUMIFS('Yİ-ÜFE AYLIK'!E:E,'Yİ-ÜFE AYLIK'!D:D,'Yİ-ÜFE GÜNLÜK'!D1785,'Yİ-ÜFE AYLIK'!C:C,'Yİ-ÜFE GÜNLÜK'!C1785)</f>
        <v>162.9150632063251</v>
      </c>
    </row>
    <row r="1786" spans="2:5" x14ac:dyDescent="0.3">
      <c r="B1786" s="22">
        <v>40136</v>
      </c>
      <c r="C1786" t="s">
        <v>14</v>
      </c>
      <c r="D1786">
        <v>2009</v>
      </c>
      <c r="E1786">
        <f>SUMIFS('Yİ-ÜFE AYLIK'!E:E,'Yİ-ÜFE AYLIK'!D:D,'Yİ-ÜFE GÜNLÜK'!D1786,'Yİ-ÜFE AYLIK'!C:C,'Yİ-ÜFE GÜNLÜK'!C1786)</f>
        <v>162.9150632063251</v>
      </c>
    </row>
    <row r="1787" spans="2:5" x14ac:dyDescent="0.3">
      <c r="B1787" s="22">
        <v>40137</v>
      </c>
      <c r="C1787" t="s">
        <v>14</v>
      </c>
      <c r="D1787">
        <v>2009</v>
      </c>
      <c r="E1787">
        <f>SUMIFS('Yİ-ÜFE AYLIK'!E:E,'Yİ-ÜFE AYLIK'!D:D,'Yİ-ÜFE GÜNLÜK'!D1787,'Yİ-ÜFE AYLIK'!C:C,'Yİ-ÜFE GÜNLÜK'!C1787)</f>
        <v>162.9150632063251</v>
      </c>
    </row>
    <row r="1788" spans="2:5" x14ac:dyDescent="0.3">
      <c r="B1788" s="22">
        <v>40138</v>
      </c>
      <c r="C1788" t="s">
        <v>14</v>
      </c>
      <c r="D1788">
        <v>2009</v>
      </c>
      <c r="E1788">
        <f>SUMIFS('Yİ-ÜFE AYLIK'!E:E,'Yİ-ÜFE AYLIK'!D:D,'Yİ-ÜFE GÜNLÜK'!D1788,'Yİ-ÜFE AYLIK'!C:C,'Yİ-ÜFE GÜNLÜK'!C1788)</f>
        <v>162.9150632063251</v>
      </c>
    </row>
    <row r="1789" spans="2:5" x14ac:dyDescent="0.3">
      <c r="B1789" s="22">
        <v>40139</v>
      </c>
      <c r="C1789" t="s">
        <v>14</v>
      </c>
      <c r="D1789">
        <v>2009</v>
      </c>
      <c r="E1789">
        <f>SUMIFS('Yİ-ÜFE AYLIK'!E:E,'Yİ-ÜFE AYLIK'!D:D,'Yİ-ÜFE GÜNLÜK'!D1789,'Yİ-ÜFE AYLIK'!C:C,'Yİ-ÜFE GÜNLÜK'!C1789)</f>
        <v>162.9150632063251</v>
      </c>
    </row>
    <row r="1790" spans="2:5" x14ac:dyDescent="0.3">
      <c r="B1790" s="22">
        <v>40140</v>
      </c>
      <c r="C1790" t="s">
        <v>14</v>
      </c>
      <c r="D1790">
        <v>2009</v>
      </c>
      <c r="E1790">
        <f>SUMIFS('Yİ-ÜFE AYLIK'!E:E,'Yİ-ÜFE AYLIK'!D:D,'Yİ-ÜFE GÜNLÜK'!D1790,'Yİ-ÜFE AYLIK'!C:C,'Yİ-ÜFE GÜNLÜK'!C1790)</f>
        <v>162.9150632063251</v>
      </c>
    </row>
    <row r="1791" spans="2:5" x14ac:dyDescent="0.3">
      <c r="B1791" s="22">
        <v>40141</v>
      </c>
      <c r="C1791" t="s">
        <v>14</v>
      </c>
      <c r="D1791">
        <v>2009</v>
      </c>
      <c r="E1791">
        <f>SUMIFS('Yİ-ÜFE AYLIK'!E:E,'Yİ-ÜFE AYLIK'!D:D,'Yİ-ÜFE GÜNLÜK'!D1791,'Yİ-ÜFE AYLIK'!C:C,'Yİ-ÜFE GÜNLÜK'!C1791)</f>
        <v>162.9150632063251</v>
      </c>
    </row>
    <row r="1792" spans="2:5" x14ac:dyDescent="0.3">
      <c r="B1792" s="22">
        <v>40142</v>
      </c>
      <c r="C1792" t="s">
        <v>14</v>
      </c>
      <c r="D1792">
        <v>2009</v>
      </c>
      <c r="E1792">
        <f>SUMIFS('Yİ-ÜFE AYLIK'!E:E,'Yİ-ÜFE AYLIK'!D:D,'Yİ-ÜFE GÜNLÜK'!D1792,'Yİ-ÜFE AYLIK'!C:C,'Yİ-ÜFE GÜNLÜK'!C1792)</f>
        <v>162.9150632063251</v>
      </c>
    </row>
    <row r="1793" spans="2:5" x14ac:dyDescent="0.3">
      <c r="B1793" s="22">
        <v>40143</v>
      </c>
      <c r="C1793" t="s">
        <v>14</v>
      </c>
      <c r="D1793">
        <v>2009</v>
      </c>
      <c r="E1793">
        <f>SUMIFS('Yİ-ÜFE AYLIK'!E:E,'Yİ-ÜFE AYLIK'!D:D,'Yİ-ÜFE GÜNLÜK'!D1793,'Yİ-ÜFE AYLIK'!C:C,'Yİ-ÜFE GÜNLÜK'!C1793)</f>
        <v>162.9150632063251</v>
      </c>
    </row>
    <row r="1794" spans="2:5" x14ac:dyDescent="0.3">
      <c r="B1794" s="22">
        <v>40144</v>
      </c>
      <c r="C1794" t="s">
        <v>14</v>
      </c>
      <c r="D1794">
        <v>2009</v>
      </c>
      <c r="E1794">
        <f>SUMIFS('Yİ-ÜFE AYLIK'!E:E,'Yİ-ÜFE AYLIK'!D:D,'Yİ-ÜFE GÜNLÜK'!D1794,'Yİ-ÜFE AYLIK'!C:C,'Yİ-ÜFE GÜNLÜK'!C1794)</f>
        <v>162.9150632063251</v>
      </c>
    </row>
    <row r="1795" spans="2:5" x14ac:dyDescent="0.3">
      <c r="B1795" s="22">
        <v>40145</v>
      </c>
      <c r="C1795" t="s">
        <v>14</v>
      </c>
      <c r="D1795">
        <v>2009</v>
      </c>
      <c r="E1795">
        <f>SUMIFS('Yİ-ÜFE AYLIK'!E:E,'Yİ-ÜFE AYLIK'!D:D,'Yİ-ÜFE GÜNLÜK'!D1795,'Yİ-ÜFE AYLIK'!C:C,'Yİ-ÜFE GÜNLÜK'!C1795)</f>
        <v>162.9150632063251</v>
      </c>
    </row>
    <row r="1796" spans="2:5" x14ac:dyDescent="0.3">
      <c r="B1796" s="22">
        <v>40146</v>
      </c>
      <c r="C1796" t="s">
        <v>14</v>
      </c>
      <c r="D1796">
        <v>2009</v>
      </c>
      <c r="E1796">
        <f>SUMIFS('Yİ-ÜFE AYLIK'!E:E,'Yİ-ÜFE AYLIK'!D:D,'Yİ-ÜFE GÜNLÜK'!D1796,'Yİ-ÜFE AYLIK'!C:C,'Yİ-ÜFE GÜNLÜK'!C1796)</f>
        <v>162.9150632063251</v>
      </c>
    </row>
    <row r="1797" spans="2:5" x14ac:dyDescent="0.3">
      <c r="B1797" s="22">
        <v>40147</v>
      </c>
      <c r="C1797" t="s">
        <v>14</v>
      </c>
      <c r="D1797">
        <v>2009</v>
      </c>
      <c r="E1797">
        <f>SUMIFS('Yİ-ÜFE AYLIK'!E:E,'Yİ-ÜFE AYLIK'!D:D,'Yİ-ÜFE GÜNLÜK'!D1797,'Yİ-ÜFE AYLIK'!C:C,'Yİ-ÜFE GÜNLÜK'!C1797)</f>
        <v>162.9150632063251</v>
      </c>
    </row>
    <row r="1798" spans="2:5" x14ac:dyDescent="0.3">
      <c r="B1798" s="22">
        <v>40148</v>
      </c>
      <c r="C1798" t="s">
        <v>15</v>
      </c>
      <c r="D1798">
        <v>2009</v>
      </c>
      <c r="E1798">
        <f>SUMIFS('Yİ-ÜFE AYLIK'!E:E,'Yİ-ÜFE AYLIK'!D:D,'Yİ-ÜFE GÜNLÜK'!D1798,'Yİ-ÜFE AYLIK'!C:C,'Yİ-ÜFE GÜNLÜK'!C1798)</f>
        <v>163.9847875999464</v>
      </c>
    </row>
    <row r="1799" spans="2:5" x14ac:dyDescent="0.3">
      <c r="B1799" s="22">
        <v>40149</v>
      </c>
      <c r="C1799" t="s">
        <v>15</v>
      </c>
      <c r="D1799">
        <v>2009</v>
      </c>
      <c r="E1799">
        <f>SUMIFS('Yİ-ÜFE AYLIK'!E:E,'Yİ-ÜFE AYLIK'!D:D,'Yİ-ÜFE GÜNLÜK'!D1799,'Yİ-ÜFE AYLIK'!C:C,'Yİ-ÜFE GÜNLÜK'!C1799)</f>
        <v>163.9847875999464</v>
      </c>
    </row>
    <row r="1800" spans="2:5" x14ac:dyDescent="0.3">
      <c r="B1800" s="22">
        <v>40150</v>
      </c>
      <c r="C1800" t="s">
        <v>15</v>
      </c>
      <c r="D1800">
        <v>2009</v>
      </c>
      <c r="E1800">
        <f>SUMIFS('Yİ-ÜFE AYLIK'!E:E,'Yİ-ÜFE AYLIK'!D:D,'Yİ-ÜFE GÜNLÜK'!D1800,'Yİ-ÜFE AYLIK'!C:C,'Yİ-ÜFE GÜNLÜK'!C1800)</f>
        <v>163.9847875999464</v>
      </c>
    </row>
    <row r="1801" spans="2:5" x14ac:dyDescent="0.3">
      <c r="B1801" s="22">
        <v>40151</v>
      </c>
      <c r="C1801" t="s">
        <v>15</v>
      </c>
      <c r="D1801">
        <v>2009</v>
      </c>
      <c r="E1801">
        <f>SUMIFS('Yİ-ÜFE AYLIK'!E:E,'Yİ-ÜFE AYLIK'!D:D,'Yİ-ÜFE GÜNLÜK'!D1801,'Yİ-ÜFE AYLIK'!C:C,'Yİ-ÜFE GÜNLÜK'!C1801)</f>
        <v>163.9847875999464</v>
      </c>
    </row>
    <row r="1802" spans="2:5" x14ac:dyDescent="0.3">
      <c r="B1802" s="22">
        <v>40152</v>
      </c>
      <c r="C1802" t="s">
        <v>15</v>
      </c>
      <c r="D1802">
        <v>2009</v>
      </c>
      <c r="E1802">
        <f>SUMIFS('Yİ-ÜFE AYLIK'!E:E,'Yİ-ÜFE AYLIK'!D:D,'Yİ-ÜFE GÜNLÜK'!D1802,'Yİ-ÜFE AYLIK'!C:C,'Yİ-ÜFE GÜNLÜK'!C1802)</f>
        <v>163.9847875999464</v>
      </c>
    </row>
    <row r="1803" spans="2:5" x14ac:dyDescent="0.3">
      <c r="B1803" s="22">
        <v>40153</v>
      </c>
      <c r="C1803" t="s">
        <v>15</v>
      </c>
      <c r="D1803">
        <v>2009</v>
      </c>
      <c r="E1803">
        <f>SUMIFS('Yİ-ÜFE AYLIK'!E:E,'Yİ-ÜFE AYLIK'!D:D,'Yİ-ÜFE GÜNLÜK'!D1803,'Yİ-ÜFE AYLIK'!C:C,'Yİ-ÜFE GÜNLÜK'!C1803)</f>
        <v>163.9847875999464</v>
      </c>
    </row>
    <row r="1804" spans="2:5" x14ac:dyDescent="0.3">
      <c r="B1804" s="22">
        <v>40154</v>
      </c>
      <c r="C1804" t="s">
        <v>15</v>
      </c>
      <c r="D1804">
        <v>2009</v>
      </c>
      <c r="E1804">
        <f>SUMIFS('Yİ-ÜFE AYLIK'!E:E,'Yİ-ÜFE AYLIK'!D:D,'Yİ-ÜFE GÜNLÜK'!D1804,'Yİ-ÜFE AYLIK'!C:C,'Yİ-ÜFE GÜNLÜK'!C1804)</f>
        <v>163.9847875999464</v>
      </c>
    </row>
    <row r="1805" spans="2:5" x14ac:dyDescent="0.3">
      <c r="B1805" s="22">
        <v>40155</v>
      </c>
      <c r="C1805" t="s">
        <v>15</v>
      </c>
      <c r="D1805">
        <v>2009</v>
      </c>
      <c r="E1805">
        <f>SUMIFS('Yİ-ÜFE AYLIK'!E:E,'Yİ-ÜFE AYLIK'!D:D,'Yİ-ÜFE GÜNLÜK'!D1805,'Yİ-ÜFE AYLIK'!C:C,'Yİ-ÜFE GÜNLÜK'!C1805)</f>
        <v>163.9847875999464</v>
      </c>
    </row>
    <row r="1806" spans="2:5" x14ac:dyDescent="0.3">
      <c r="B1806" s="22">
        <v>40156</v>
      </c>
      <c r="C1806" t="s">
        <v>15</v>
      </c>
      <c r="D1806">
        <v>2009</v>
      </c>
      <c r="E1806">
        <f>SUMIFS('Yİ-ÜFE AYLIK'!E:E,'Yİ-ÜFE AYLIK'!D:D,'Yİ-ÜFE GÜNLÜK'!D1806,'Yİ-ÜFE AYLIK'!C:C,'Yİ-ÜFE GÜNLÜK'!C1806)</f>
        <v>163.9847875999464</v>
      </c>
    </row>
    <row r="1807" spans="2:5" x14ac:dyDescent="0.3">
      <c r="B1807" s="22">
        <v>40157</v>
      </c>
      <c r="C1807" t="s">
        <v>15</v>
      </c>
      <c r="D1807">
        <v>2009</v>
      </c>
      <c r="E1807">
        <f>SUMIFS('Yİ-ÜFE AYLIK'!E:E,'Yİ-ÜFE AYLIK'!D:D,'Yİ-ÜFE GÜNLÜK'!D1807,'Yİ-ÜFE AYLIK'!C:C,'Yİ-ÜFE GÜNLÜK'!C1807)</f>
        <v>163.9847875999464</v>
      </c>
    </row>
    <row r="1808" spans="2:5" x14ac:dyDescent="0.3">
      <c r="B1808" s="22">
        <v>40158</v>
      </c>
      <c r="C1808" t="s">
        <v>15</v>
      </c>
      <c r="D1808">
        <v>2009</v>
      </c>
      <c r="E1808">
        <f>SUMIFS('Yİ-ÜFE AYLIK'!E:E,'Yİ-ÜFE AYLIK'!D:D,'Yİ-ÜFE GÜNLÜK'!D1808,'Yİ-ÜFE AYLIK'!C:C,'Yİ-ÜFE GÜNLÜK'!C1808)</f>
        <v>163.9847875999464</v>
      </c>
    </row>
    <row r="1809" spans="2:5" x14ac:dyDescent="0.3">
      <c r="B1809" s="22">
        <v>40159</v>
      </c>
      <c r="C1809" t="s">
        <v>15</v>
      </c>
      <c r="D1809">
        <v>2009</v>
      </c>
      <c r="E1809">
        <f>SUMIFS('Yİ-ÜFE AYLIK'!E:E,'Yİ-ÜFE AYLIK'!D:D,'Yİ-ÜFE GÜNLÜK'!D1809,'Yİ-ÜFE AYLIK'!C:C,'Yİ-ÜFE GÜNLÜK'!C1809)</f>
        <v>163.9847875999464</v>
      </c>
    </row>
    <row r="1810" spans="2:5" x14ac:dyDescent="0.3">
      <c r="B1810" s="22">
        <v>40160</v>
      </c>
      <c r="C1810" t="s">
        <v>15</v>
      </c>
      <c r="D1810">
        <v>2009</v>
      </c>
      <c r="E1810">
        <f>SUMIFS('Yİ-ÜFE AYLIK'!E:E,'Yİ-ÜFE AYLIK'!D:D,'Yİ-ÜFE GÜNLÜK'!D1810,'Yİ-ÜFE AYLIK'!C:C,'Yİ-ÜFE GÜNLÜK'!C1810)</f>
        <v>163.9847875999464</v>
      </c>
    </row>
    <row r="1811" spans="2:5" x14ac:dyDescent="0.3">
      <c r="B1811" s="22">
        <v>40161</v>
      </c>
      <c r="C1811" t="s">
        <v>15</v>
      </c>
      <c r="D1811">
        <v>2009</v>
      </c>
      <c r="E1811">
        <f>SUMIFS('Yİ-ÜFE AYLIK'!E:E,'Yİ-ÜFE AYLIK'!D:D,'Yİ-ÜFE GÜNLÜK'!D1811,'Yİ-ÜFE AYLIK'!C:C,'Yİ-ÜFE GÜNLÜK'!C1811)</f>
        <v>163.9847875999464</v>
      </c>
    </row>
    <row r="1812" spans="2:5" x14ac:dyDescent="0.3">
      <c r="B1812" s="22">
        <v>40162</v>
      </c>
      <c r="C1812" t="s">
        <v>15</v>
      </c>
      <c r="D1812">
        <v>2009</v>
      </c>
      <c r="E1812">
        <f>SUMIFS('Yİ-ÜFE AYLIK'!E:E,'Yİ-ÜFE AYLIK'!D:D,'Yİ-ÜFE GÜNLÜK'!D1812,'Yİ-ÜFE AYLIK'!C:C,'Yİ-ÜFE GÜNLÜK'!C1812)</f>
        <v>163.9847875999464</v>
      </c>
    </row>
    <row r="1813" spans="2:5" x14ac:dyDescent="0.3">
      <c r="B1813" s="22">
        <v>40163</v>
      </c>
      <c r="C1813" t="s">
        <v>15</v>
      </c>
      <c r="D1813">
        <v>2009</v>
      </c>
      <c r="E1813">
        <f>SUMIFS('Yİ-ÜFE AYLIK'!E:E,'Yİ-ÜFE AYLIK'!D:D,'Yİ-ÜFE GÜNLÜK'!D1813,'Yİ-ÜFE AYLIK'!C:C,'Yİ-ÜFE GÜNLÜK'!C1813)</f>
        <v>163.9847875999464</v>
      </c>
    </row>
    <row r="1814" spans="2:5" x14ac:dyDescent="0.3">
      <c r="B1814" s="22">
        <v>40164</v>
      </c>
      <c r="C1814" t="s">
        <v>15</v>
      </c>
      <c r="D1814">
        <v>2009</v>
      </c>
      <c r="E1814">
        <f>SUMIFS('Yİ-ÜFE AYLIK'!E:E,'Yİ-ÜFE AYLIK'!D:D,'Yİ-ÜFE GÜNLÜK'!D1814,'Yİ-ÜFE AYLIK'!C:C,'Yİ-ÜFE GÜNLÜK'!C1814)</f>
        <v>163.9847875999464</v>
      </c>
    </row>
    <row r="1815" spans="2:5" x14ac:dyDescent="0.3">
      <c r="B1815" s="22">
        <v>40165</v>
      </c>
      <c r="C1815" t="s">
        <v>15</v>
      </c>
      <c r="D1815">
        <v>2009</v>
      </c>
      <c r="E1815">
        <f>SUMIFS('Yİ-ÜFE AYLIK'!E:E,'Yİ-ÜFE AYLIK'!D:D,'Yİ-ÜFE GÜNLÜK'!D1815,'Yİ-ÜFE AYLIK'!C:C,'Yİ-ÜFE GÜNLÜK'!C1815)</f>
        <v>163.9847875999464</v>
      </c>
    </row>
    <row r="1816" spans="2:5" x14ac:dyDescent="0.3">
      <c r="B1816" s="22">
        <v>40166</v>
      </c>
      <c r="C1816" t="s">
        <v>15</v>
      </c>
      <c r="D1816">
        <v>2009</v>
      </c>
      <c r="E1816">
        <f>SUMIFS('Yİ-ÜFE AYLIK'!E:E,'Yİ-ÜFE AYLIK'!D:D,'Yİ-ÜFE GÜNLÜK'!D1816,'Yİ-ÜFE AYLIK'!C:C,'Yİ-ÜFE GÜNLÜK'!C1816)</f>
        <v>163.9847875999464</v>
      </c>
    </row>
    <row r="1817" spans="2:5" x14ac:dyDescent="0.3">
      <c r="B1817" s="22">
        <v>40167</v>
      </c>
      <c r="C1817" t="s">
        <v>15</v>
      </c>
      <c r="D1817">
        <v>2009</v>
      </c>
      <c r="E1817">
        <f>SUMIFS('Yİ-ÜFE AYLIK'!E:E,'Yİ-ÜFE AYLIK'!D:D,'Yİ-ÜFE GÜNLÜK'!D1817,'Yİ-ÜFE AYLIK'!C:C,'Yİ-ÜFE GÜNLÜK'!C1817)</f>
        <v>163.9847875999464</v>
      </c>
    </row>
    <row r="1818" spans="2:5" x14ac:dyDescent="0.3">
      <c r="B1818" s="22">
        <v>40168</v>
      </c>
      <c r="C1818" t="s">
        <v>15</v>
      </c>
      <c r="D1818">
        <v>2009</v>
      </c>
      <c r="E1818">
        <f>SUMIFS('Yİ-ÜFE AYLIK'!E:E,'Yİ-ÜFE AYLIK'!D:D,'Yİ-ÜFE GÜNLÜK'!D1818,'Yİ-ÜFE AYLIK'!C:C,'Yİ-ÜFE GÜNLÜK'!C1818)</f>
        <v>163.9847875999464</v>
      </c>
    </row>
    <row r="1819" spans="2:5" x14ac:dyDescent="0.3">
      <c r="B1819" s="22">
        <v>40169</v>
      </c>
      <c r="C1819" t="s">
        <v>15</v>
      </c>
      <c r="D1819">
        <v>2009</v>
      </c>
      <c r="E1819">
        <f>SUMIFS('Yİ-ÜFE AYLIK'!E:E,'Yİ-ÜFE AYLIK'!D:D,'Yİ-ÜFE GÜNLÜK'!D1819,'Yİ-ÜFE AYLIK'!C:C,'Yİ-ÜFE GÜNLÜK'!C1819)</f>
        <v>163.9847875999464</v>
      </c>
    </row>
    <row r="1820" spans="2:5" x14ac:dyDescent="0.3">
      <c r="B1820" s="22">
        <v>40170</v>
      </c>
      <c r="C1820" t="s">
        <v>15</v>
      </c>
      <c r="D1820">
        <v>2009</v>
      </c>
      <c r="E1820">
        <f>SUMIFS('Yİ-ÜFE AYLIK'!E:E,'Yİ-ÜFE AYLIK'!D:D,'Yİ-ÜFE GÜNLÜK'!D1820,'Yİ-ÜFE AYLIK'!C:C,'Yİ-ÜFE GÜNLÜK'!C1820)</f>
        <v>163.9847875999464</v>
      </c>
    </row>
    <row r="1821" spans="2:5" x14ac:dyDescent="0.3">
      <c r="B1821" s="22">
        <v>40171</v>
      </c>
      <c r="C1821" t="s">
        <v>15</v>
      </c>
      <c r="D1821">
        <v>2009</v>
      </c>
      <c r="E1821">
        <f>SUMIFS('Yİ-ÜFE AYLIK'!E:E,'Yİ-ÜFE AYLIK'!D:D,'Yİ-ÜFE GÜNLÜK'!D1821,'Yİ-ÜFE AYLIK'!C:C,'Yİ-ÜFE GÜNLÜK'!C1821)</f>
        <v>163.9847875999464</v>
      </c>
    </row>
    <row r="1822" spans="2:5" x14ac:dyDescent="0.3">
      <c r="B1822" s="22">
        <v>40172</v>
      </c>
      <c r="C1822" t="s">
        <v>15</v>
      </c>
      <c r="D1822">
        <v>2009</v>
      </c>
      <c r="E1822">
        <f>SUMIFS('Yİ-ÜFE AYLIK'!E:E,'Yİ-ÜFE AYLIK'!D:D,'Yİ-ÜFE GÜNLÜK'!D1822,'Yİ-ÜFE AYLIK'!C:C,'Yİ-ÜFE GÜNLÜK'!C1822)</f>
        <v>163.9847875999464</v>
      </c>
    </row>
    <row r="1823" spans="2:5" x14ac:dyDescent="0.3">
      <c r="B1823" s="22">
        <v>40173</v>
      </c>
      <c r="C1823" t="s">
        <v>15</v>
      </c>
      <c r="D1823">
        <v>2009</v>
      </c>
      <c r="E1823">
        <f>SUMIFS('Yİ-ÜFE AYLIK'!E:E,'Yİ-ÜFE AYLIK'!D:D,'Yİ-ÜFE GÜNLÜK'!D1823,'Yİ-ÜFE AYLIK'!C:C,'Yİ-ÜFE GÜNLÜK'!C1823)</f>
        <v>163.9847875999464</v>
      </c>
    </row>
    <row r="1824" spans="2:5" x14ac:dyDescent="0.3">
      <c r="B1824" s="22">
        <v>40174</v>
      </c>
      <c r="C1824" t="s">
        <v>15</v>
      </c>
      <c r="D1824">
        <v>2009</v>
      </c>
      <c r="E1824">
        <f>SUMIFS('Yİ-ÜFE AYLIK'!E:E,'Yİ-ÜFE AYLIK'!D:D,'Yİ-ÜFE GÜNLÜK'!D1824,'Yİ-ÜFE AYLIK'!C:C,'Yİ-ÜFE GÜNLÜK'!C1824)</f>
        <v>163.9847875999464</v>
      </c>
    </row>
    <row r="1825" spans="2:5" x14ac:dyDescent="0.3">
      <c r="B1825" s="22">
        <v>40175</v>
      </c>
      <c r="C1825" t="s">
        <v>15</v>
      </c>
      <c r="D1825">
        <v>2009</v>
      </c>
      <c r="E1825">
        <f>SUMIFS('Yİ-ÜFE AYLIK'!E:E,'Yİ-ÜFE AYLIK'!D:D,'Yİ-ÜFE GÜNLÜK'!D1825,'Yİ-ÜFE AYLIK'!C:C,'Yİ-ÜFE GÜNLÜK'!C1825)</f>
        <v>163.9847875999464</v>
      </c>
    </row>
    <row r="1826" spans="2:5" x14ac:dyDescent="0.3">
      <c r="B1826" s="22">
        <v>40176</v>
      </c>
      <c r="C1826" t="s">
        <v>15</v>
      </c>
      <c r="D1826">
        <v>2009</v>
      </c>
      <c r="E1826">
        <f>SUMIFS('Yİ-ÜFE AYLIK'!E:E,'Yİ-ÜFE AYLIK'!D:D,'Yİ-ÜFE GÜNLÜK'!D1826,'Yİ-ÜFE AYLIK'!C:C,'Yİ-ÜFE GÜNLÜK'!C1826)</f>
        <v>163.9847875999464</v>
      </c>
    </row>
    <row r="1827" spans="2:5" x14ac:dyDescent="0.3">
      <c r="B1827" s="22">
        <v>40177</v>
      </c>
      <c r="C1827" t="s">
        <v>15</v>
      </c>
      <c r="D1827">
        <v>2009</v>
      </c>
      <c r="E1827">
        <f>SUMIFS('Yİ-ÜFE AYLIK'!E:E,'Yİ-ÜFE AYLIK'!D:D,'Yİ-ÜFE GÜNLÜK'!D1827,'Yİ-ÜFE AYLIK'!C:C,'Yİ-ÜFE GÜNLÜK'!C1827)</f>
        <v>163.9847875999464</v>
      </c>
    </row>
    <row r="1828" spans="2:5" x14ac:dyDescent="0.3">
      <c r="B1828" s="22">
        <v>40178</v>
      </c>
      <c r="C1828" t="s">
        <v>15</v>
      </c>
      <c r="D1828">
        <v>2009</v>
      </c>
      <c r="E1828">
        <f>SUMIFS('Yİ-ÜFE AYLIK'!E:E,'Yİ-ÜFE AYLIK'!D:D,'Yİ-ÜFE GÜNLÜK'!D1828,'Yİ-ÜFE AYLIK'!C:C,'Yİ-ÜFE GÜNLÜK'!C1828)</f>
        <v>163.9847875999464</v>
      </c>
    </row>
    <row r="1829" spans="2:5" x14ac:dyDescent="0.3">
      <c r="B1829" s="22">
        <v>40179</v>
      </c>
      <c r="C1829" t="s">
        <v>4</v>
      </c>
      <c r="D1829">
        <v>2010</v>
      </c>
      <c r="E1829">
        <f>SUMIFS('Yİ-ÜFE AYLIK'!E:E,'Yİ-ÜFE AYLIK'!D:D,'Yİ-ÜFE GÜNLÜK'!D1829,'Yİ-ÜFE AYLIK'!C:C,'Yİ-ÜFE GÜNLÜK'!C1829)</f>
        <v>164.93565372760978</v>
      </c>
    </row>
    <row r="1830" spans="2:5" x14ac:dyDescent="0.3">
      <c r="B1830" s="22">
        <v>40180</v>
      </c>
      <c r="C1830" t="s">
        <v>4</v>
      </c>
      <c r="D1830">
        <v>2010</v>
      </c>
      <c r="E1830">
        <f>SUMIFS('Yİ-ÜFE AYLIK'!E:E,'Yİ-ÜFE AYLIK'!D:D,'Yİ-ÜFE GÜNLÜK'!D1830,'Yİ-ÜFE AYLIK'!C:C,'Yİ-ÜFE GÜNLÜK'!C1830)</f>
        <v>164.93565372760978</v>
      </c>
    </row>
    <row r="1831" spans="2:5" x14ac:dyDescent="0.3">
      <c r="B1831" s="22">
        <v>40181</v>
      </c>
      <c r="C1831" t="s">
        <v>4</v>
      </c>
      <c r="D1831">
        <v>2010</v>
      </c>
      <c r="E1831">
        <f>SUMIFS('Yİ-ÜFE AYLIK'!E:E,'Yİ-ÜFE AYLIK'!D:D,'Yİ-ÜFE GÜNLÜK'!D1831,'Yİ-ÜFE AYLIK'!C:C,'Yİ-ÜFE GÜNLÜK'!C1831)</f>
        <v>164.93565372760978</v>
      </c>
    </row>
    <row r="1832" spans="2:5" x14ac:dyDescent="0.3">
      <c r="B1832" s="22">
        <v>40182</v>
      </c>
      <c r="C1832" t="s">
        <v>4</v>
      </c>
      <c r="D1832">
        <v>2010</v>
      </c>
      <c r="E1832">
        <f>SUMIFS('Yİ-ÜFE AYLIK'!E:E,'Yİ-ÜFE AYLIK'!D:D,'Yİ-ÜFE GÜNLÜK'!D1832,'Yİ-ÜFE AYLIK'!C:C,'Yİ-ÜFE GÜNLÜK'!C1832)</f>
        <v>164.93565372760978</v>
      </c>
    </row>
    <row r="1833" spans="2:5" x14ac:dyDescent="0.3">
      <c r="B1833" s="22">
        <v>40183</v>
      </c>
      <c r="C1833" t="s">
        <v>4</v>
      </c>
      <c r="D1833">
        <v>2010</v>
      </c>
      <c r="E1833">
        <f>SUMIFS('Yİ-ÜFE AYLIK'!E:E,'Yİ-ÜFE AYLIK'!D:D,'Yİ-ÜFE GÜNLÜK'!D1833,'Yİ-ÜFE AYLIK'!C:C,'Yİ-ÜFE GÜNLÜK'!C1833)</f>
        <v>164.93565372760978</v>
      </c>
    </row>
    <row r="1834" spans="2:5" x14ac:dyDescent="0.3">
      <c r="B1834" s="22">
        <v>40184</v>
      </c>
      <c r="C1834" t="s">
        <v>4</v>
      </c>
      <c r="D1834">
        <v>2010</v>
      </c>
      <c r="E1834">
        <f>SUMIFS('Yİ-ÜFE AYLIK'!E:E,'Yİ-ÜFE AYLIK'!D:D,'Yİ-ÜFE GÜNLÜK'!D1834,'Yİ-ÜFE AYLIK'!C:C,'Yİ-ÜFE GÜNLÜK'!C1834)</f>
        <v>164.93565372760978</v>
      </c>
    </row>
    <row r="1835" spans="2:5" x14ac:dyDescent="0.3">
      <c r="B1835" s="22">
        <v>40185</v>
      </c>
      <c r="C1835" t="s">
        <v>4</v>
      </c>
      <c r="D1835">
        <v>2010</v>
      </c>
      <c r="E1835">
        <f>SUMIFS('Yİ-ÜFE AYLIK'!E:E,'Yİ-ÜFE AYLIK'!D:D,'Yİ-ÜFE GÜNLÜK'!D1835,'Yİ-ÜFE AYLIK'!C:C,'Yİ-ÜFE GÜNLÜK'!C1835)</f>
        <v>164.93565372760978</v>
      </c>
    </row>
    <row r="1836" spans="2:5" x14ac:dyDescent="0.3">
      <c r="B1836" s="22">
        <v>40186</v>
      </c>
      <c r="C1836" t="s">
        <v>4</v>
      </c>
      <c r="D1836">
        <v>2010</v>
      </c>
      <c r="E1836">
        <f>SUMIFS('Yİ-ÜFE AYLIK'!E:E,'Yİ-ÜFE AYLIK'!D:D,'Yİ-ÜFE GÜNLÜK'!D1836,'Yİ-ÜFE AYLIK'!C:C,'Yİ-ÜFE GÜNLÜK'!C1836)</f>
        <v>164.93565372760978</v>
      </c>
    </row>
    <row r="1837" spans="2:5" x14ac:dyDescent="0.3">
      <c r="B1837" s="22">
        <v>40187</v>
      </c>
      <c r="C1837" t="s">
        <v>4</v>
      </c>
      <c r="D1837">
        <v>2010</v>
      </c>
      <c r="E1837">
        <f>SUMIFS('Yİ-ÜFE AYLIK'!E:E,'Yİ-ÜFE AYLIK'!D:D,'Yİ-ÜFE GÜNLÜK'!D1837,'Yİ-ÜFE AYLIK'!C:C,'Yİ-ÜFE GÜNLÜK'!C1837)</f>
        <v>164.93565372760978</v>
      </c>
    </row>
    <row r="1838" spans="2:5" x14ac:dyDescent="0.3">
      <c r="B1838" s="22">
        <v>40188</v>
      </c>
      <c r="C1838" t="s">
        <v>4</v>
      </c>
      <c r="D1838">
        <v>2010</v>
      </c>
      <c r="E1838">
        <f>SUMIFS('Yİ-ÜFE AYLIK'!E:E,'Yİ-ÜFE AYLIK'!D:D,'Yİ-ÜFE GÜNLÜK'!D1838,'Yİ-ÜFE AYLIK'!C:C,'Yİ-ÜFE GÜNLÜK'!C1838)</f>
        <v>164.93565372760978</v>
      </c>
    </row>
    <row r="1839" spans="2:5" x14ac:dyDescent="0.3">
      <c r="B1839" s="22">
        <v>40189</v>
      </c>
      <c r="C1839" t="s">
        <v>4</v>
      </c>
      <c r="D1839">
        <v>2010</v>
      </c>
      <c r="E1839">
        <f>SUMIFS('Yİ-ÜFE AYLIK'!E:E,'Yİ-ÜFE AYLIK'!D:D,'Yİ-ÜFE GÜNLÜK'!D1839,'Yİ-ÜFE AYLIK'!C:C,'Yİ-ÜFE GÜNLÜK'!C1839)</f>
        <v>164.93565372760978</v>
      </c>
    </row>
    <row r="1840" spans="2:5" x14ac:dyDescent="0.3">
      <c r="B1840" s="22">
        <v>40190</v>
      </c>
      <c r="C1840" t="s">
        <v>4</v>
      </c>
      <c r="D1840">
        <v>2010</v>
      </c>
      <c r="E1840">
        <f>SUMIFS('Yİ-ÜFE AYLIK'!E:E,'Yİ-ÜFE AYLIK'!D:D,'Yİ-ÜFE GÜNLÜK'!D1840,'Yİ-ÜFE AYLIK'!C:C,'Yİ-ÜFE GÜNLÜK'!C1840)</f>
        <v>164.93565372760978</v>
      </c>
    </row>
    <row r="1841" spans="2:5" x14ac:dyDescent="0.3">
      <c r="B1841" s="22">
        <v>40191</v>
      </c>
      <c r="C1841" t="s">
        <v>4</v>
      </c>
      <c r="D1841">
        <v>2010</v>
      </c>
      <c r="E1841">
        <f>SUMIFS('Yİ-ÜFE AYLIK'!E:E,'Yİ-ÜFE AYLIK'!D:D,'Yİ-ÜFE GÜNLÜK'!D1841,'Yİ-ÜFE AYLIK'!C:C,'Yİ-ÜFE GÜNLÜK'!C1841)</f>
        <v>164.93565372760978</v>
      </c>
    </row>
    <row r="1842" spans="2:5" x14ac:dyDescent="0.3">
      <c r="B1842" s="22">
        <v>40192</v>
      </c>
      <c r="C1842" t="s">
        <v>4</v>
      </c>
      <c r="D1842">
        <v>2010</v>
      </c>
      <c r="E1842">
        <f>SUMIFS('Yİ-ÜFE AYLIK'!E:E,'Yİ-ÜFE AYLIK'!D:D,'Yİ-ÜFE GÜNLÜK'!D1842,'Yİ-ÜFE AYLIK'!C:C,'Yİ-ÜFE GÜNLÜK'!C1842)</f>
        <v>164.93565372760978</v>
      </c>
    </row>
    <row r="1843" spans="2:5" x14ac:dyDescent="0.3">
      <c r="B1843" s="22">
        <v>40193</v>
      </c>
      <c r="C1843" t="s">
        <v>4</v>
      </c>
      <c r="D1843">
        <v>2010</v>
      </c>
      <c r="E1843">
        <f>SUMIFS('Yİ-ÜFE AYLIK'!E:E,'Yİ-ÜFE AYLIK'!D:D,'Yİ-ÜFE GÜNLÜK'!D1843,'Yİ-ÜFE AYLIK'!C:C,'Yİ-ÜFE GÜNLÜK'!C1843)</f>
        <v>164.93565372760978</v>
      </c>
    </row>
    <row r="1844" spans="2:5" x14ac:dyDescent="0.3">
      <c r="B1844" s="22">
        <v>40194</v>
      </c>
      <c r="C1844" t="s">
        <v>4</v>
      </c>
      <c r="D1844">
        <v>2010</v>
      </c>
      <c r="E1844">
        <f>SUMIFS('Yİ-ÜFE AYLIK'!E:E,'Yİ-ÜFE AYLIK'!D:D,'Yİ-ÜFE GÜNLÜK'!D1844,'Yİ-ÜFE AYLIK'!C:C,'Yİ-ÜFE GÜNLÜK'!C1844)</f>
        <v>164.93565372760978</v>
      </c>
    </row>
    <row r="1845" spans="2:5" x14ac:dyDescent="0.3">
      <c r="B1845" s="22">
        <v>40195</v>
      </c>
      <c r="C1845" t="s">
        <v>4</v>
      </c>
      <c r="D1845">
        <v>2010</v>
      </c>
      <c r="E1845">
        <f>SUMIFS('Yİ-ÜFE AYLIK'!E:E,'Yİ-ÜFE AYLIK'!D:D,'Yİ-ÜFE GÜNLÜK'!D1845,'Yİ-ÜFE AYLIK'!C:C,'Yİ-ÜFE GÜNLÜK'!C1845)</f>
        <v>164.93565372760978</v>
      </c>
    </row>
    <row r="1846" spans="2:5" x14ac:dyDescent="0.3">
      <c r="B1846" s="22">
        <v>40196</v>
      </c>
      <c r="C1846" t="s">
        <v>4</v>
      </c>
      <c r="D1846">
        <v>2010</v>
      </c>
      <c r="E1846">
        <f>SUMIFS('Yİ-ÜFE AYLIK'!E:E,'Yİ-ÜFE AYLIK'!D:D,'Yİ-ÜFE GÜNLÜK'!D1846,'Yİ-ÜFE AYLIK'!C:C,'Yİ-ÜFE GÜNLÜK'!C1846)</f>
        <v>164.93565372760978</v>
      </c>
    </row>
    <row r="1847" spans="2:5" x14ac:dyDescent="0.3">
      <c r="B1847" s="22">
        <v>40197</v>
      </c>
      <c r="C1847" t="s">
        <v>4</v>
      </c>
      <c r="D1847">
        <v>2010</v>
      </c>
      <c r="E1847">
        <f>SUMIFS('Yİ-ÜFE AYLIK'!E:E,'Yİ-ÜFE AYLIK'!D:D,'Yİ-ÜFE GÜNLÜK'!D1847,'Yİ-ÜFE AYLIK'!C:C,'Yİ-ÜFE GÜNLÜK'!C1847)</f>
        <v>164.93565372760978</v>
      </c>
    </row>
    <row r="1848" spans="2:5" x14ac:dyDescent="0.3">
      <c r="B1848" s="22">
        <v>40198</v>
      </c>
      <c r="C1848" t="s">
        <v>4</v>
      </c>
      <c r="D1848">
        <v>2010</v>
      </c>
      <c r="E1848">
        <f>SUMIFS('Yİ-ÜFE AYLIK'!E:E,'Yİ-ÜFE AYLIK'!D:D,'Yİ-ÜFE GÜNLÜK'!D1848,'Yİ-ÜFE AYLIK'!C:C,'Yİ-ÜFE GÜNLÜK'!C1848)</f>
        <v>164.93565372760978</v>
      </c>
    </row>
    <row r="1849" spans="2:5" x14ac:dyDescent="0.3">
      <c r="B1849" s="22">
        <v>40199</v>
      </c>
      <c r="C1849" t="s">
        <v>4</v>
      </c>
      <c r="D1849">
        <v>2010</v>
      </c>
      <c r="E1849">
        <f>SUMIFS('Yİ-ÜFE AYLIK'!E:E,'Yİ-ÜFE AYLIK'!D:D,'Yİ-ÜFE GÜNLÜK'!D1849,'Yİ-ÜFE AYLIK'!C:C,'Yİ-ÜFE GÜNLÜK'!C1849)</f>
        <v>164.93565372760978</v>
      </c>
    </row>
    <row r="1850" spans="2:5" x14ac:dyDescent="0.3">
      <c r="B1850" s="22">
        <v>40200</v>
      </c>
      <c r="C1850" t="s">
        <v>4</v>
      </c>
      <c r="D1850">
        <v>2010</v>
      </c>
      <c r="E1850">
        <f>SUMIFS('Yİ-ÜFE AYLIK'!E:E,'Yİ-ÜFE AYLIK'!D:D,'Yİ-ÜFE GÜNLÜK'!D1850,'Yİ-ÜFE AYLIK'!C:C,'Yİ-ÜFE GÜNLÜK'!C1850)</f>
        <v>164.93565372760978</v>
      </c>
    </row>
    <row r="1851" spans="2:5" x14ac:dyDescent="0.3">
      <c r="B1851" s="22">
        <v>40201</v>
      </c>
      <c r="C1851" t="s">
        <v>4</v>
      </c>
      <c r="D1851">
        <v>2010</v>
      </c>
      <c r="E1851">
        <f>SUMIFS('Yİ-ÜFE AYLIK'!E:E,'Yİ-ÜFE AYLIK'!D:D,'Yİ-ÜFE GÜNLÜK'!D1851,'Yİ-ÜFE AYLIK'!C:C,'Yİ-ÜFE GÜNLÜK'!C1851)</f>
        <v>164.93565372760978</v>
      </c>
    </row>
    <row r="1852" spans="2:5" x14ac:dyDescent="0.3">
      <c r="B1852" s="22">
        <v>40202</v>
      </c>
      <c r="C1852" t="s">
        <v>4</v>
      </c>
      <c r="D1852">
        <v>2010</v>
      </c>
      <c r="E1852">
        <f>SUMIFS('Yİ-ÜFE AYLIK'!E:E,'Yİ-ÜFE AYLIK'!D:D,'Yİ-ÜFE GÜNLÜK'!D1852,'Yİ-ÜFE AYLIK'!C:C,'Yİ-ÜFE GÜNLÜK'!C1852)</f>
        <v>164.93565372760978</v>
      </c>
    </row>
    <row r="1853" spans="2:5" x14ac:dyDescent="0.3">
      <c r="B1853" s="22">
        <v>40203</v>
      </c>
      <c r="C1853" t="s">
        <v>4</v>
      </c>
      <c r="D1853">
        <v>2010</v>
      </c>
      <c r="E1853">
        <f>SUMIFS('Yİ-ÜFE AYLIK'!E:E,'Yİ-ÜFE AYLIK'!D:D,'Yİ-ÜFE GÜNLÜK'!D1853,'Yİ-ÜFE AYLIK'!C:C,'Yİ-ÜFE GÜNLÜK'!C1853)</f>
        <v>164.93565372760978</v>
      </c>
    </row>
    <row r="1854" spans="2:5" x14ac:dyDescent="0.3">
      <c r="B1854" s="22">
        <v>40204</v>
      </c>
      <c r="C1854" t="s">
        <v>4</v>
      </c>
      <c r="D1854">
        <v>2010</v>
      </c>
      <c r="E1854">
        <f>SUMIFS('Yİ-ÜFE AYLIK'!E:E,'Yİ-ÜFE AYLIK'!D:D,'Yİ-ÜFE GÜNLÜK'!D1854,'Yİ-ÜFE AYLIK'!C:C,'Yİ-ÜFE GÜNLÜK'!C1854)</f>
        <v>164.93565372760978</v>
      </c>
    </row>
    <row r="1855" spans="2:5" x14ac:dyDescent="0.3">
      <c r="B1855" s="22">
        <v>40205</v>
      </c>
      <c r="C1855" t="s">
        <v>4</v>
      </c>
      <c r="D1855">
        <v>2010</v>
      </c>
      <c r="E1855">
        <f>SUMIFS('Yİ-ÜFE AYLIK'!E:E,'Yİ-ÜFE AYLIK'!D:D,'Yİ-ÜFE GÜNLÜK'!D1855,'Yİ-ÜFE AYLIK'!C:C,'Yİ-ÜFE GÜNLÜK'!C1855)</f>
        <v>164.93565372760978</v>
      </c>
    </row>
    <row r="1856" spans="2:5" x14ac:dyDescent="0.3">
      <c r="B1856" s="22">
        <v>40206</v>
      </c>
      <c r="C1856" t="s">
        <v>4</v>
      </c>
      <c r="D1856">
        <v>2010</v>
      </c>
      <c r="E1856">
        <f>SUMIFS('Yİ-ÜFE AYLIK'!E:E,'Yİ-ÜFE AYLIK'!D:D,'Yİ-ÜFE GÜNLÜK'!D1856,'Yİ-ÜFE AYLIK'!C:C,'Yİ-ÜFE GÜNLÜK'!C1856)</f>
        <v>164.93565372760978</v>
      </c>
    </row>
    <row r="1857" spans="2:5" x14ac:dyDescent="0.3">
      <c r="B1857" s="22">
        <v>40207</v>
      </c>
      <c r="C1857" t="s">
        <v>4</v>
      </c>
      <c r="D1857">
        <v>2010</v>
      </c>
      <c r="E1857">
        <f>SUMIFS('Yİ-ÜFE AYLIK'!E:E,'Yİ-ÜFE AYLIK'!D:D,'Yİ-ÜFE GÜNLÜK'!D1857,'Yİ-ÜFE AYLIK'!C:C,'Yİ-ÜFE GÜNLÜK'!C1857)</f>
        <v>164.93565372760978</v>
      </c>
    </row>
    <row r="1858" spans="2:5" x14ac:dyDescent="0.3">
      <c r="B1858" s="22">
        <v>40208</v>
      </c>
      <c r="C1858" t="s">
        <v>4</v>
      </c>
      <c r="D1858">
        <v>2010</v>
      </c>
      <c r="E1858">
        <f>SUMIFS('Yİ-ÜFE AYLIK'!E:E,'Yİ-ÜFE AYLIK'!D:D,'Yİ-ÜFE GÜNLÜK'!D1858,'Yİ-ÜFE AYLIK'!C:C,'Yİ-ÜFE GÜNLÜK'!C1858)</f>
        <v>164.93565372760978</v>
      </c>
    </row>
    <row r="1859" spans="2:5" x14ac:dyDescent="0.3">
      <c r="B1859" s="22">
        <v>40209</v>
      </c>
      <c r="C1859" t="s">
        <v>4</v>
      </c>
      <c r="D1859">
        <v>2010</v>
      </c>
      <c r="E1859">
        <f>SUMIFS('Yİ-ÜFE AYLIK'!E:E,'Yİ-ÜFE AYLIK'!D:D,'Yİ-ÜFE GÜNLÜK'!D1859,'Yİ-ÜFE AYLIK'!C:C,'Yİ-ÜFE GÜNLÜK'!C1859)</f>
        <v>164.93565372760978</v>
      </c>
    </row>
    <row r="1860" spans="2:5" x14ac:dyDescent="0.3">
      <c r="B1860" s="22">
        <v>40210</v>
      </c>
      <c r="C1860" t="s">
        <v>5</v>
      </c>
      <c r="D1860">
        <v>2010</v>
      </c>
      <c r="E1860">
        <f>SUMIFS('Yİ-ÜFE AYLIK'!E:E,'Yİ-ÜFE AYLIK'!D:D,'Yİ-ÜFE GÜNLÜK'!D1860,'Yİ-ÜFE AYLIK'!C:C,'Yİ-ÜFE GÜNLÜK'!C1860)</f>
        <v>167.67929870013845</v>
      </c>
    </row>
    <row r="1861" spans="2:5" x14ac:dyDescent="0.3">
      <c r="B1861" s="22">
        <v>40211</v>
      </c>
      <c r="C1861" t="s">
        <v>5</v>
      </c>
      <c r="D1861">
        <v>2010</v>
      </c>
      <c r="E1861">
        <f>SUMIFS('Yİ-ÜFE AYLIK'!E:E,'Yİ-ÜFE AYLIK'!D:D,'Yİ-ÜFE GÜNLÜK'!D1861,'Yİ-ÜFE AYLIK'!C:C,'Yİ-ÜFE GÜNLÜK'!C1861)</f>
        <v>167.67929870013845</v>
      </c>
    </row>
    <row r="1862" spans="2:5" x14ac:dyDescent="0.3">
      <c r="B1862" s="22">
        <v>40212</v>
      </c>
      <c r="C1862" t="s">
        <v>5</v>
      </c>
      <c r="D1862">
        <v>2010</v>
      </c>
      <c r="E1862">
        <f>SUMIFS('Yİ-ÜFE AYLIK'!E:E,'Yİ-ÜFE AYLIK'!D:D,'Yİ-ÜFE GÜNLÜK'!D1862,'Yİ-ÜFE AYLIK'!C:C,'Yİ-ÜFE GÜNLÜK'!C1862)</f>
        <v>167.67929870013845</v>
      </c>
    </row>
    <row r="1863" spans="2:5" x14ac:dyDescent="0.3">
      <c r="B1863" s="22">
        <v>40213</v>
      </c>
      <c r="C1863" t="s">
        <v>5</v>
      </c>
      <c r="D1863">
        <v>2010</v>
      </c>
      <c r="E1863">
        <f>SUMIFS('Yİ-ÜFE AYLIK'!E:E,'Yİ-ÜFE AYLIK'!D:D,'Yİ-ÜFE GÜNLÜK'!D1863,'Yİ-ÜFE AYLIK'!C:C,'Yİ-ÜFE GÜNLÜK'!C1863)</f>
        <v>167.67929870013845</v>
      </c>
    </row>
    <row r="1864" spans="2:5" x14ac:dyDescent="0.3">
      <c r="B1864" s="22">
        <v>40214</v>
      </c>
      <c r="C1864" t="s">
        <v>5</v>
      </c>
      <c r="D1864">
        <v>2010</v>
      </c>
      <c r="E1864">
        <f>SUMIFS('Yİ-ÜFE AYLIK'!E:E,'Yİ-ÜFE AYLIK'!D:D,'Yİ-ÜFE GÜNLÜK'!D1864,'Yİ-ÜFE AYLIK'!C:C,'Yİ-ÜFE GÜNLÜK'!C1864)</f>
        <v>167.67929870013845</v>
      </c>
    </row>
    <row r="1865" spans="2:5" x14ac:dyDescent="0.3">
      <c r="B1865" s="22">
        <v>40215</v>
      </c>
      <c r="C1865" t="s">
        <v>5</v>
      </c>
      <c r="D1865">
        <v>2010</v>
      </c>
      <c r="E1865">
        <f>SUMIFS('Yİ-ÜFE AYLIK'!E:E,'Yİ-ÜFE AYLIK'!D:D,'Yİ-ÜFE GÜNLÜK'!D1865,'Yİ-ÜFE AYLIK'!C:C,'Yİ-ÜFE GÜNLÜK'!C1865)</f>
        <v>167.67929870013845</v>
      </c>
    </row>
    <row r="1866" spans="2:5" x14ac:dyDescent="0.3">
      <c r="B1866" s="22">
        <v>40216</v>
      </c>
      <c r="C1866" t="s">
        <v>5</v>
      </c>
      <c r="D1866">
        <v>2010</v>
      </c>
      <c r="E1866">
        <f>SUMIFS('Yİ-ÜFE AYLIK'!E:E,'Yİ-ÜFE AYLIK'!D:D,'Yİ-ÜFE GÜNLÜK'!D1866,'Yİ-ÜFE AYLIK'!C:C,'Yİ-ÜFE GÜNLÜK'!C1866)</f>
        <v>167.67929870013845</v>
      </c>
    </row>
    <row r="1867" spans="2:5" x14ac:dyDescent="0.3">
      <c r="B1867" s="22">
        <v>40217</v>
      </c>
      <c r="C1867" t="s">
        <v>5</v>
      </c>
      <c r="D1867">
        <v>2010</v>
      </c>
      <c r="E1867">
        <f>SUMIFS('Yİ-ÜFE AYLIK'!E:E,'Yİ-ÜFE AYLIK'!D:D,'Yİ-ÜFE GÜNLÜK'!D1867,'Yİ-ÜFE AYLIK'!C:C,'Yİ-ÜFE GÜNLÜK'!C1867)</f>
        <v>167.67929870013845</v>
      </c>
    </row>
    <row r="1868" spans="2:5" x14ac:dyDescent="0.3">
      <c r="B1868" s="22">
        <v>40218</v>
      </c>
      <c r="C1868" t="s">
        <v>5</v>
      </c>
      <c r="D1868">
        <v>2010</v>
      </c>
      <c r="E1868">
        <f>SUMIFS('Yİ-ÜFE AYLIK'!E:E,'Yİ-ÜFE AYLIK'!D:D,'Yİ-ÜFE GÜNLÜK'!D1868,'Yİ-ÜFE AYLIK'!C:C,'Yİ-ÜFE GÜNLÜK'!C1868)</f>
        <v>167.67929870013845</v>
      </c>
    </row>
    <row r="1869" spans="2:5" x14ac:dyDescent="0.3">
      <c r="B1869" s="22">
        <v>40219</v>
      </c>
      <c r="C1869" t="s">
        <v>5</v>
      </c>
      <c r="D1869">
        <v>2010</v>
      </c>
      <c r="E1869">
        <f>SUMIFS('Yİ-ÜFE AYLIK'!E:E,'Yİ-ÜFE AYLIK'!D:D,'Yİ-ÜFE GÜNLÜK'!D1869,'Yİ-ÜFE AYLIK'!C:C,'Yİ-ÜFE GÜNLÜK'!C1869)</f>
        <v>167.67929870013845</v>
      </c>
    </row>
    <row r="1870" spans="2:5" x14ac:dyDescent="0.3">
      <c r="B1870" s="22">
        <v>40220</v>
      </c>
      <c r="C1870" t="s">
        <v>5</v>
      </c>
      <c r="D1870">
        <v>2010</v>
      </c>
      <c r="E1870">
        <f>SUMIFS('Yİ-ÜFE AYLIK'!E:E,'Yİ-ÜFE AYLIK'!D:D,'Yİ-ÜFE GÜNLÜK'!D1870,'Yİ-ÜFE AYLIK'!C:C,'Yİ-ÜFE GÜNLÜK'!C1870)</f>
        <v>167.67929870013845</v>
      </c>
    </row>
    <row r="1871" spans="2:5" x14ac:dyDescent="0.3">
      <c r="B1871" s="22">
        <v>40221</v>
      </c>
      <c r="C1871" t="s">
        <v>5</v>
      </c>
      <c r="D1871">
        <v>2010</v>
      </c>
      <c r="E1871">
        <f>SUMIFS('Yİ-ÜFE AYLIK'!E:E,'Yİ-ÜFE AYLIK'!D:D,'Yİ-ÜFE GÜNLÜK'!D1871,'Yİ-ÜFE AYLIK'!C:C,'Yİ-ÜFE GÜNLÜK'!C1871)</f>
        <v>167.67929870013845</v>
      </c>
    </row>
    <row r="1872" spans="2:5" x14ac:dyDescent="0.3">
      <c r="B1872" s="22">
        <v>40222</v>
      </c>
      <c r="C1872" t="s">
        <v>5</v>
      </c>
      <c r="D1872">
        <v>2010</v>
      </c>
      <c r="E1872">
        <f>SUMIFS('Yİ-ÜFE AYLIK'!E:E,'Yİ-ÜFE AYLIK'!D:D,'Yİ-ÜFE GÜNLÜK'!D1872,'Yİ-ÜFE AYLIK'!C:C,'Yİ-ÜFE GÜNLÜK'!C1872)</f>
        <v>167.67929870013845</v>
      </c>
    </row>
    <row r="1873" spans="2:5" x14ac:dyDescent="0.3">
      <c r="B1873" s="22">
        <v>40223</v>
      </c>
      <c r="C1873" t="s">
        <v>5</v>
      </c>
      <c r="D1873">
        <v>2010</v>
      </c>
      <c r="E1873">
        <f>SUMIFS('Yİ-ÜFE AYLIK'!E:E,'Yİ-ÜFE AYLIK'!D:D,'Yİ-ÜFE GÜNLÜK'!D1873,'Yİ-ÜFE AYLIK'!C:C,'Yİ-ÜFE GÜNLÜK'!C1873)</f>
        <v>167.67929870013845</v>
      </c>
    </row>
    <row r="1874" spans="2:5" x14ac:dyDescent="0.3">
      <c r="B1874" s="22">
        <v>40224</v>
      </c>
      <c r="C1874" t="s">
        <v>5</v>
      </c>
      <c r="D1874">
        <v>2010</v>
      </c>
      <c r="E1874">
        <f>SUMIFS('Yİ-ÜFE AYLIK'!E:E,'Yİ-ÜFE AYLIK'!D:D,'Yİ-ÜFE GÜNLÜK'!D1874,'Yİ-ÜFE AYLIK'!C:C,'Yİ-ÜFE GÜNLÜK'!C1874)</f>
        <v>167.67929870013845</v>
      </c>
    </row>
    <row r="1875" spans="2:5" x14ac:dyDescent="0.3">
      <c r="B1875" s="22">
        <v>40225</v>
      </c>
      <c r="C1875" t="s">
        <v>5</v>
      </c>
      <c r="D1875">
        <v>2010</v>
      </c>
      <c r="E1875">
        <f>SUMIFS('Yİ-ÜFE AYLIK'!E:E,'Yİ-ÜFE AYLIK'!D:D,'Yİ-ÜFE GÜNLÜK'!D1875,'Yİ-ÜFE AYLIK'!C:C,'Yİ-ÜFE GÜNLÜK'!C1875)</f>
        <v>167.67929870013845</v>
      </c>
    </row>
    <row r="1876" spans="2:5" x14ac:dyDescent="0.3">
      <c r="B1876" s="22">
        <v>40226</v>
      </c>
      <c r="C1876" t="s">
        <v>5</v>
      </c>
      <c r="D1876">
        <v>2010</v>
      </c>
      <c r="E1876">
        <f>SUMIFS('Yİ-ÜFE AYLIK'!E:E,'Yİ-ÜFE AYLIK'!D:D,'Yİ-ÜFE GÜNLÜK'!D1876,'Yİ-ÜFE AYLIK'!C:C,'Yİ-ÜFE GÜNLÜK'!C1876)</f>
        <v>167.67929870013845</v>
      </c>
    </row>
    <row r="1877" spans="2:5" x14ac:dyDescent="0.3">
      <c r="B1877" s="22">
        <v>40227</v>
      </c>
      <c r="C1877" t="s">
        <v>5</v>
      </c>
      <c r="D1877">
        <v>2010</v>
      </c>
      <c r="E1877">
        <f>SUMIFS('Yİ-ÜFE AYLIK'!E:E,'Yİ-ÜFE AYLIK'!D:D,'Yİ-ÜFE GÜNLÜK'!D1877,'Yİ-ÜFE AYLIK'!C:C,'Yİ-ÜFE GÜNLÜK'!C1877)</f>
        <v>167.67929870013845</v>
      </c>
    </row>
    <row r="1878" spans="2:5" x14ac:dyDescent="0.3">
      <c r="B1878" s="22">
        <v>40228</v>
      </c>
      <c r="C1878" t="s">
        <v>5</v>
      </c>
      <c r="D1878">
        <v>2010</v>
      </c>
      <c r="E1878">
        <f>SUMIFS('Yİ-ÜFE AYLIK'!E:E,'Yİ-ÜFE AYLIK'!D:D,'Yİ-ÜFE GÜNLÜK'!D1878,'Yİ-ÜFE AYLIK'!C:C,'Yİ-ÜFE GÜNLÜK'!C1878)</f>
        <v>167.67929870013845</v>
      </c>
    </row>
    <row r="1879" spans="2:5" x14ac:dyDescent="0.3">
      <c r="B1879" s="22">
        <v>40229</v>
      </c>
      <c r="C1879" t="s">
        <v>5</v>
      </c>
      <c r="D1879">
        <v>2010</v>
      </c>
      <c r="E1879">
        <f>SUMIFS('Yİ-ÜFE AYLIK'!E:E,'Yİ-ÜFE AYLIK'!D:D,'Yİ-ÜFE GÜNLÜK'!D1879,'Yİ-ÜFE AYLIK'!C:C,'Yİ-ÜFE GÜNLÜK'!C1879)</f>
        <v>167.67929870013845</v>
      </c>
    </row>
    <row r="1880" spans="2:5" x14ac:dyDescent="0.3">
      <c r="B1880" s="22">
        <v>40230</v>
      </c>
      <c r="C1880" t="s">
        <v>5</v>
      </c>
      <c r="D1880">
        <v>2010</v>
      </c>
      <c r="E1880">
        <f>SUMIFS('Yİ-ÜFE AYLIK'!E:E,'Yİ-ÜFE AYLIK'!D:D,'Yİ-ÜFE GÜNLÜK'!D1880,'Yİ-ÜFE AYLIK'!C:C,'Yİ-ÜFE GÜNLÜK'!C1880)</f>
        <v>167.67929870013845</v>
      </c>
    </row>
    <row r="1881" spans="2:5" x14ac:dyDescent="0.3">
      <c r="B1881" s="22">
        <v>40231</v>
      </c>
      <c r="C1881" t="s">
        <v>5</v>
      </c>
      <c r="D1881">
        <v>2010</v>
      </c>
      <c r="E1881">
        <f>SUMIFS('Yİ-ÜFE AYLIK'!E:E,'Yİ-ÜFE AYLIK'!D:D,'Yİ-ÜFE GÜNLÜK'!D1881,'Yİ-ÜFE AYLIK'!C:C,'Yİ-ÜFE GÜNLÜK'!C1881)</f>
        <v>167.67929870013845</v>
      </c>
    </row>
    <row r="1882" spans="2:5" x14ac:dyDescent="0.3">
      <c r="B1882" s="22">
        <v>40232</v>
      </c>
      <c r="C1882" t="s">
        <v>5</v>
      </c>
      <c r="D1882">
        <v>2010</v>
      </c>
      <c r="E1882">
        <f>SUMIFS('Yİ-ÜFE AYLIK'!E:E,'Yİ-ÜFE AYLIK'!D:D,'Yİ-ÜFE GÜNLÜK'!D1882,'Yİ-ÜFE AYLIK'!C:C,'Yİ-ÜFE GÜNLÜK'!C1882)</f>
        <v>167.67929870013845</v>
      </c>
    </row>
    <row r="1883" spans="2:5" x14ac:dyDescent="0.3">
      <c r="B1883" s="22">
        <v>40233</v>
      </c>
      <c r="C1883" t="s">
        <v>5</v>
      </c>
      <c r="D1883">
        <v>2010</v>
      </c>
      <c r="E1883">
        <f>SUMIFS('Yİ-ÜFE AYLIK'!E:E,'Yİ-ÜFE AYLIK'!D:D,'Yİ-ÜFE GÜNLÜK'!D1883,'Yİ-ÜFE AYLIK'!C:C,'Yİ-ÜFE GÜNLÜK'!C1883)</f>
        <v>167.67929870013845</v>
      </c>
    </row>
    <row r="1884" spans="2:5" x14ac:dyDescent="0.3">
      <c r="B1884" s="22">
        <v>40234</v>
      </c>
      <c r="C1884" t="s">
        <v>5</v>
      </c>
      <c r="D1884">
        <v>2010</v>
      </c>
      <c r="E1884">
        <f>SUMIFS('Yİ-ÜFE AYLIK'!E:E,'Yİ-ÜFE AYLIK'!D:D,'Yİ-ÜFE GÜNLÜK'!D1884,'Yİ-ÜFE AYLIK'!C:C,'Yİ-ÜFE GÜNLÜK'!C1884)</f>
        <v>167.67929870013845</v>
      </c>
    </row>
    <row r="1885" spans="2:5" x14ac:dyDescent="0.3">
      <c r="B1885" s="22">
        <v>40235</v>
      </c>
      <c r="C1885" t="s">
        <v>5</v>
      </c>
      <c r="D1885">
        <v>2010</v>
      </c>
      <c r="E1885">
        <f>SUMIFS('Yİ-ÜFE AYLIK'!E:E,'Yİ-ÜFE AYLIK'!D:D,'Yİ-ÜFE GÜNLÜK'!D1885,'Yİ-ÜFE AYLIK'!C:C,'Yİ-ÜFE GÜNLÜK'!C1885)</f>
        <v>167.67929870013845</v>
      </c>
    </row>
    <row r="1886" spans="2:5" x14ac:dyDescent="0.3">
      <c r="B1886" s="22">
        <v>40236</v>
      </c>
      <c r="C1886" t="s">
        <v>5</v>
      </c>
      <c r="D1886">
        <v>2010</v>
      </c>
      <c r="E1886">
        <f>SUMIFS('Yİ-ÜFE AYLIK'!E:E,'Yİ-ÜFE AYLIK'!D:D,'Yİ-ÜFE GÜNLÜK'!D1886,'Yİ-ÜFE AYLIK'!C:C,'Yİ-ÜFE GÜNLÜK'!C1886)</f>
        <v>167.67929870013845</v>
      </c>
    </row>
    <row r="1887" spans="2:5" x14ac:dyDescent="0.3">
      <c r="B1887" s="22">
        <v>40237</v>
      </c>
      <c r="C1887" t="s">
        <v>5</v>
      </c>
      <c r="D1887">
        <v>2010</v>
      </c>
      <c r="E1887">
        <f>SUMIFS('Yİ-ÜFE AYLIK'!E:E,'Yİ-ÜFE AYLIK'!D:D,'Yİ-ÜFE GÜNLÜK'!D1887,'Yİ-ÜFE AYLIK'!C:C,'Yİ-ÜFE GÜNLÜK'!C1887)</f>
        <v>167.67929870013845</v>
      </c>
    </row>
    <row r="1888" spans="2:5" x14ac:dyDescent="0.3">
      <c r="B1888" s="22">
        <v>40238</v>
      </c>
      <c r="C1888" t="s">
        <v>6</v>
      </c>
      <c r="D1888">
        <v>2010</v>
      </c>
      <c r="E1888">
        <f>SUMIFS('Yİ-ÜFE AYLIK'!E:E,'Yİ-ÜFE AYLIK'!D:D,'Yİ-ÜFE GÜNLÜK'!D1888,'Yİ-ÜFE AYLIK'!C:C,'Yİ-ÜFE GÜNLÜK'!C1888)</f>
        <v>170.93799615848482</v>
      </c>
    </row>
    <row r="1889" spans="2:5" x14ac:dyDescent="0.3">
      <c r="B1889" s="22">
        <v>40239</v>
      </c>
      <c r="C1889" t="s">
        <v>6</v>
      </c>
      <c r="D1889">
        <v>2010</v>
      </c>
      <c r="E1889">
        <f>SUMIFS('Yİ-ÜFE AYLIK'!E:E,'Yİ-ÜFE AYLIK'!D:D,'Yİ-ÜFE GÜNLÜK'!D1889,'Yİ-ÜFE AYLIK'!C:C,'Yİ-ÜFE GÜNLÜK'!C1889)</f>
        <v>170.93799615848482</v>
      </c>
    </row>
    <row r="1890" spans="2:5" x14ac:dyDescent="0.3">
      <c r="B1890" s="22">
        <v>40240</v>
      </c>
      <c r="C1890" t="s">
        <v>6</v>
      </c>
      <c r="D1890">
        <v>2010</v>
      </c>
      <c r="E1890">
        <f>SUMIFS('Yİ-ÜFE AYLIK'!E:E,'Yİ-ÜFE AYLIK'!D:D,'Yİ-ÜFE GÜNLÜK'!D1890,'Yİ-ÜFE AYLIK'!C:C,'Yİ-ÜFE GÜNLÜK'!C1890)</f>
        <v>170.93799615848482</v>
      </c>
    </row>
    <row r="1891" spans="2:5" x14ac:dyDescent="0.3">
      <c r="B1891" s="22">
        <v>40241</v>
      </c>
      <c r="C1891" t="s">
        <v>6</v>
      </c>
      <c r="D1891">
        <v>2010</v>
      </c>
      <c r="E1891">
        <f>SUMIFS('Yİ-ÜFE AYLIK'!E:E,'Yİ-ÜFE AYLIK'!D:D,'Yİ-ÜFE GÜNLÜK'!D1891,'Yİ-ÜFE AYLIK'!C:C,'Yİ-ÜFE GÜNLÜK'!C1891)</f>
        <v>170.93799615848482</v>
      </c>
    </row>
    <row r="1892" spans="2:5" x14ac:dyDescent="0.3">
      <c r="B1892" s="22">
        <v>40242</v>
      </c>
      <c r="C1892" t="s">
        <v>6</v>
      </c>
      <c r="D1892">
        <v>2010</v>
      </c>
      <c r="E1892">
        <f>SUMIFS('Yİ-ÜFE AYLIK'!E:E,'Yİ-ÜFE AYLIK'!D:D,'Yİ-ÜFE GÜNLÜK'!D1892,'Yİ-ÜFE AYLIK'!C:C,'Yİ-ÜFE GÜNLÜK'!C1892)</f>
        <v>170.93799615848482</v>
      </c>
    </row>
    <row r="1893" spans="2:5" x14ac:dyDescent="0.3">
      <c r="B1893" s="22">
        <v>40243</v>
      </c>
      <c r="C1893" t="s">
        <v>6</v>
      </c>
      <c r="D1893">
        <v>2010</v>
      </c>
      <c r="E1893">
        <f>SUMIFS('Yİ-ÜFE AYLIK'!E:E,'Yİ-ÜFE AYLIK'!D:D,'Yİ-ÜFE GÜNLÜK'!D1893,'Yİ-ÜFE AYLIK'!C:C,'Yİ-ÜFE GÜNLÜK'!C1893)</f>
        <v>170.93799615848482</v>
      </c>
    </row>
    <row r="1894" spans="2:5" x14ac:dyDescent="0.3">
      <c r="B1894" s="22">
        <v>40244</v>
      </c>
      <c r="C1894" t="s">
        <v>6</v>
      </c>
      <c r="D1894">
        <v>2010</v>
      </c>
      <c r="E1894">
        <f>SUMIFS('Yİ-ÜFE AYLIK'!E:E,'Yİ-ÜFE AYLIK'!D:D,'Yİ-ÜFE GÜNLÜK'!D1894,'Yİ-ÜFE AYLIK'!C:C,'Yİ-ÜFE GÜNLÜK'!C1894)</f>
        <v>170.93799615848482</v>
      </c>
    </row>
    <row r="1895" spans="2:5" x14ac:dyDescent="0.3">
      <c r="B1895" s="22">
        <v>40245</v>
      </c>
      <c r="C1895" t="s">
        <v>6</v>
      </c>
      <c r="D1895">
        <v>2010</v>
      </c>
      <c r="E1895">
        <f>SUMIFS('Yİ-ÜFE AYLIK'!E:E,'Yİ-ÜFE AYLIK'!D:D,'Yİ-ÜFE GÜNLÜK'!D1895,'Yİ-ÜFE AYLIK'!C:C,'Yİ-ÜFE GÜNLÜK'!C1895)</f>
        <v>170.93799615848482</v>
      </c>
    </row>
    <row r="1896" spans="2:5" x14ac:dyDescent="0.3">
      <c r="B1896" s="22">
        <v>40246</v>
      </c>
      <c r="C1896" t="s">
        <v>6</v>
      </c>
      <c r="D1896">
        <v>2010</v>
      </c>
      <c r="E1896">
        <f>SUMIFS('Yİ-ÜFE AYLIK'!E:E,'Yİ-ÜFE AYLIK'!D:D,'Yİ-ÜFE GÜNLÜK'!D1896,'Yİ-ÜFE AYLIK'!C:C,'Yİ-ÜFE GÜNLÜK'!C1896)</f>
        <v>170.93799615848482</v>
      </c>
    </row>
    <row r="1897" spans="2:5" x14ac:dyDescent="0.3">
      <c r="B1897" s="22">
        <v>40247</v>
      </c>
      <c r="C1897" t="s">
        <v>6</v>
      </c>
      <c r="D1897">
        <v>2010</v>
      </c>
      <c r="E1897">
        <f>SUMIFS('Yİ-ÜFE AYLIK'!E:E,'Yİ-ÜFE AYLIK'!D:D,'Yİ-ÜFE GÜNLÜK'!D1897,'Yİ-ÜFE AYLIK'!C:C,'Yİ-ÜFE GÜNLÜK'!C1897)</f>
        <v>170.93799615848482</v>
      </c>
    </row>
    <row r="1898" spans="2:5" x14ac:dyDescent="0.3">
      <c r="B1898" s="22">
        <v>40248</v>
      </c>
      <c r="C1898" t="s">
        <v>6</v>
      </c>
      <c r="D1898">
        <v>2010</v>
      </c>
      <c r="E1898">
        <f>SUMIFS('Yİ-ÜFE AYLIK'!E:E,'Yİ-ÜFE AYLIK'!D:D,'Yİ-ÜFE GÜNLÜK'!D1898,'Yİ-ÜFE AYLIK'!C:C,'Yİ-ÜFE GÜNLÜK'!C1898)</f>
        <v>170.93799615848482</v>
      </c>
    </row>
    <row r="1899" spans="2:5" x14ac:dyDescent="0.3">
      <c r="B1899" s="22">
        <v>40249</v>
      </c>
      <c r="C1899" t="s">
        <v>6</v>
      </c>
      <c r="D1899">
        <v>2010</v>
      </c>
      <c r="E1899">
        <f>SUMIFS('Yİ-ÜFE AYLIK'!E:E,'Yİ-ÜFE AYLIK'!D:D,'Yİ-ÜFE GÜNLÜK'!D1899,'Yİ-ÜFE AYLIK'!C:C,'Yİ-ÜFE GÜNLÜK'!C1899)</f>
        <v>170.93799615848482</v>
      </c>
    </row>
    <row r="1900" spans="2:5" x14ac:dyDescent="0.3">
      <c r="B1900" s="22">
        <v>40250</v>
      </c>
      <c r="C1900" t="s">
        <v>6</v>
      </c>
      <c r="D1900">
        <v>2010</v>
      </c>
      <c r="E1900">
        <f>SUMIFS('Yİ-ÜFE AYLIK'!E:E,'Yİ-ÜFE AYLIK'!D:D,'Yİ-ÜFE GÜNLÜK'!D1900,'Yİ-ÜFE AYLIK'!C:C,'Yİ-ÜFE GÜNLÜK'!C1900)</f>
        <v>170.93799615848482</v>
      </c>
    </row>
    <row r="1901" spans="2:5" x14ac:dyDescent="0.3">
      <c r="B1901" s="22">
        <v>40251</v>
      </c>
      <c r="C1901" t="s">
        <v>6</v>
      </c>
      <c r="D1901">
        <v>2010</v>
      </c>
      <c r="E1901">
        <f>SUMIFS('Yİ-ÜFE AYLIK'!E:E,'Yİ-ÜFE AYLIK'!D:D,'Yİ-ÜFE GÜNLÜK'!D1901,'Yİ-ÜFE AYLIK'!C:C,'Yİ-ÜFE GÜNLÜK'!C1901)</f>
        <v>170.93799615848482</v>
      </c>
    </row>
    <row r="1902" spans="2:5" x14ac:dyDescent="0.3">
      <c r="B1902" s="22">
        <v>40252</v>
      </c>
      <c r="C1902" t="s">
        <v>6</v>
      </c>
      <c r="D1902">
        <v>2010</v>
      </c>
      <c r="E1902">
        <f>SUMIFS('Yİ-ÜFE AYLIK'!E:E,'Yİ-ÜFE AYLIK'!D:D,'Yİ-ÜFE GÜNLÜK'!D1902,'Yİ-ÜFE AYLIK'!C:C,'Yİ-ÜFE GÜNLÜK'!C1902)</f>
        <v>170.93799615848482</v>
      </c>
    </row>
    <row r="1903" spans="2:5" x14ac:dyDescent="0.3">
      <c r="B1903" s="22">
        <v>40253</v>
      </c>
      <c r="C1903" t="s">
        <v>6</v>
      </c>
      <c r="D1903">
        <v>2010</v>
      </c>
      <c r="E1903">
        <f>SUMIFS('Yİ-ÜFE AYLIK'!E:E,'Yİ-ÜFE AYLIK'!D:D,'Yİ-ÜFE GÜNLÜK'!D1903,'Yİ-ÜFE AYLIK'!C:C,'Yİ-ÜFE GÜNLÜK'!C1903)</f>
        <v>170.93799615848482</v>
      </c>
    </row>
    <row r="1904" spans="2:5" x14ac:dyDescent="0.3">
      <c r="B1904" s="22">
        <v>40254</v>
      </c>
      <c r="C1904" t="s">
        <v>6</v>
      </c>
      <c r="D1904">
        <v>2010</v>
      </c>
      <c r="E1904">
        <f>SUMIFS('Yİ-ÜFE AYLIK'!E:E,'Yİ-ÜFE AYLIK'!D:D,'Yİ-ÜFE GÜNLÜK'!D1904,'Yİ-ÜFE AYLIK'!C:C,'Yİ-ÜFE GÜNLÜK'!C1904)</f>
        <v>170.93799615848482</v>
      </c>
    </row>
    <row r="1905" spans="2:5" x14ac:dyDescent="0.3">
      <c r="B1905" s="22">
        <v>40255</v>
      </c>
      <c r="C1905" t="s">
        <v>6</v>
      </c>
      <c r="D1905">
        <v>2010</v>
      </c>
      <c r="E1905">
        <f>SUMIFS('Yİ-ÜFE AYLIK'!E:E,'Yİ-ÜFE AYLIK'!D:D,'Yİ-ÜFE GÜNLÜK'!D1905,'Yİ-ÜFE AYLIK'!C:C,'Yİ-ÜFE GÜNLÜK'!C1905)</f>
        <v>170.93799615848482</v>
      </c>
    </row>
    <row r="1906" spans="2:5" x14ac:dyDescent="0.3">
      <c r="B1906" s="22">
        <v>40256</v>
      </c>
      <c r="C1906" t="s">
        <v>6</v>
      </c>
      <c r="D1906">
        <v>2010</v>
      </c>
      <c r="E1906">
        <f>SUMIFS('Yİ-ÜFE AYLIK'!E:E,'Yİ-ÜFE AYLIK'!D:D,'Yİ-ÜFE GÜNLÜK'!D1906,'Yİ-ÜFE AYLIK'!C:C,'Yİ-ÜFE GÜNLÜK'!C1906)</f>
        <v>170.93799615848482</v>
      </c>
    </row>
    <row r="1907" spans="2:5" x14ac:dyDescent="0.3">
      <c r="B1907" s="22">
        <v>40257</v>
      </c>
      <c r="C1907" t="s">
        <v>6</v>
      </c>
      <c r="D1907">
        <v>2010</v>
      </c>
      <c r="E1907">
        <f>SUMIFS('Yİ-ÜFE AYLIK'!E:E,'Yİ-ÜFE AYLIK'!D:D,'Yİ-ÜFE GÜNLÜK'!D1907,'Yİ-ÜFE AYLIK'!C:C,'Yİ-ÜFE GÜNLÜK'!C1907)</f>
        <v>170.93799615848482</v>
      </c>
    </row>
    <row r="1908" spans="2:5" x14ac:dyDescent="0.3">
      <c r="B1908" s="22">
        <v>40258</v>
      </c>
      <c r="C1908" t="s">
        <v>6</v>
      </c>
      <c r="D1908">
        <v>2010</v>
      </c>
      <c r="E1908">
        <f>SUMIFS('Yİ-ÜFE AYLIK'!E:E,'Yİ-ÜFE AYLIK'!D:D,'Yİ-ÜFE GÜNLÜK'!D1908,'Yİ-ÜFE AYLIK'!C:C,'Yİ-ÜFE GÜNLÜK'!C1908)</f>
        <v>170.93799615848482</v>
      </c>
    </row>
    <row r="1909" spans="2:5" x14ac:dyDescent="0.3">
      <c r="B1909" s="22">
        <v>40259</v>
      </c>
      <c r="C1909" t="s">
        <v>6</v>
      </c>
      <c r="D1909">
        <v>2010</v>
      </c>
      <c r="E1909">
        <f>SUMIFS('Yİ-ÜFE AYLIK'!E:E,'Yİ-ÜFE AYLIK'!D:D,'Yİ-ÜFE GÜNLÜK'!D1909,'Yİ-ÜFE AYLIK'!C:C,'Yİ-ÜFE GÜNLÜK'!C1909)</f>
        <v>170.93799615848482</v>
      </c>
    </row>
    <row r="1910" spans="2:5" x14ac:dyDescent="0.3">
      <c r="B1910" s="22">
        <v>40260</v>
      </c>
      <c r="C1910" t="s">
        <v>6</v>
      </c>
      <c r="D1910">
        <v>2010</v>
      </c>
      <c r="E1910">
        <f>SUMIFS('Yİ-ÜFE AYLIK'!E:E,'Yİ-ÜFE AYLIK'!D:D,'Yİ-ÜFE GÜNLÜK'!D1910,'Yİ-ÜFE AYLIK'!C:C,'Yİ-ÜFE GÜNLÜK'!C1910)</f>
        <v>170.93799615848482</v>
      </c>
    </row>
    <row r="1911" spans="2:5" x14ac:dyDescent="0.3">
      <c r="B1911" s="22">
        <v>40261</v>
      </c>
      <c r="C1911" t="s">
        <v>6</v>
      </c>
      <c r="D1911">
        <v>2010</v>
      </c>
      <c r="E1911">
        <f>SUMIFS('Yİ-ÜFE AYLIK'!E:E,'Yİ-ÜFE AYLIK'!D:D,'Yİ-ÜFE GÜNLÜK'!D1911,'Yİ-ÜFE AYLIK'!C:C,'Yİ-ÜFE GÜNLÜK'!C1911)</f>
        <v>170.93799615848482</v>
      </c>
    </row>
    <row r="1912" spans="2:5" x14ac:dyDescent="0.3">
      <c r="B1912" s="22">
        <v>40262</v>
      </c>
      <c r="C1912" t="s">
        <v>6</v>
      </c>
      <c r="D1912">
        <v>2010</v>
      </c>
      <c r="E1912">
        <f>SUMIFS('Yİ-ÜFE AYLIK'!E:E,'Yİ-ÜFE AYLIK'!D:D,'Yİ-ÜFE GÜNLÜK'!D1912,'Yİ-ÜFE AYLIK'!C:C,'Yİ-ÜFE GÜNLÜK'!C1912)</f>
        <v>170.93799615848482</v>
      </c>
    </row>
    <row r="1913" spans="2:5" x14ac:dyDescent="0.3">
      <c r="B1913" s="22">
        <v>40263</v>
      </c>
      <c r="C1913" t="s">
        <v>6</v>
      </c>
      <c r="D1913">
        <v>2010</v>
      </c>
      <c r="E1913">
        <f>SUMIFS('Yİ-ÜFE AYLIK'!E:E,'Yİ-ÜFE AYLIK'!D:D,'Yİ-ÜFE GÜNLÜK'!D1913,'Yİ-ÜFE AYLIK'!C:C,'Yİ-ÜFE GÜNLÜK'!C1913)</f>
        <v>170.93799615848482</v>
      </c>
    </row>
    <row r="1914" spans="2:5" x14ac:dyDescent="0.3">
      <c r="B1914" s="22">
        <v>40264</v>
      </c>
      <c r="C1914" t="s">
        <v>6</v>
      </c>
      <c r="D1914">
        <v>2010</v>
      </c>
      <c r="E1914">
        <f>SUMIFS('Yİ-ÜFE AYLIK'!E:E,'Yİ-ÜFE AYLIK'!D:D,'Yİ-ÜFE GÜNLÜK'!D1914,'Yİ-ÜFE AYLIK'!C:C,'Yİ-ÜFE GÜNLÜK'!C1914)</f>
        <v>170.93799615848482</v>
      </c>
    </row>
    <row r="1915" spans="2:5" x14ac:dyDescent="0.3">
      <c r="B1915" s="22">
        <v>40265</v>
      </c>
      <c r="C1915" t="s">
        <v>6</v>
      </c>
      <c r="D1915">
        <v>2010</v>
      </c>
      <c r="E1915">
        <f>SUMIFS('Yİ-ÜFE AYLIK'!E:E,'Yİ-ÜFE AYLIK'!D:D,'Yİ-ÜFE GÜNLÜK'!D1915,'Yİ-ÜFE AYLIK'!C:C,'Yİ-ÜFE GÜNLÜK'!C1915)</f>
        <v>170.93799615848482</v>
      </c>
    </row>
    <row r="1916" spans="2:5" x14ac:dyDescent="0.3">
      <c r="B1916" s="22">
        <v>40266</v>
      </c>
      <c r="C1916" t="s">
        <v>6</v>
      </c>
      <c r="D1916">
        <v>2010</v>
      </c>
      <c r="E1916">
        <f>SUMIFS('Yİ-ÜFE AYLIK'!E:E,'Yİ-ÜFE AYLIK'!D:D,'Yİ-ÜFE GÜNLÜK'!D1916,'Yİ-ÜFE AYLIK'!C:C,'Yİ-ÜFE GÜNLÜK'!C1916)</f>
        <v>170.93799615848482</v>
      </c>
    </row>
    <row r="1917" spans="2:5" x14ac:dyDescent="0.3">
      <c r="B1917" s="22">
        <v>40267</v>
      </c>
      <c r="C1917" t="s">
        <v>6</v>
      </c>
      <c r="D1917">
        <v>2010</v>
      </c>
      <c r="E1917">
        <f>SUMIFS('Yİ-ÜFE AYLIK'!E:E,'Yİ-ÜFE AYLIK'!D:D,'Yİ-ÜFE GÜNLÜK'!D1917,'Yİ-ÜFE AYLIK'!C:C,'Yİ-ÜFE GÜNLÜK'!C1917)</f>
        <v>170.93799615848482</v>
      </c>
    </row>
    <row r="1918" spans="2:5" x14ac:dyDescent="0.3">
      <c r="B1918" s="22">
        <v>40268</v>
      </c>
      <c r="C1918" t="s">
        <v>6</v>
      </c>
      <c r="D1918">
        <v>2010</v>
      </c>
      <c r="E1918">
        <f>SUMIFS('Yİ-ÜFE AYLIK'!E:E,'Yİ-ÜFE AYLIK'!D:D,'Yİ-ÜFE GÜNLÜK'!D1918,'Yİ-ÜFE AYLIK'!C:C,'Yİ-ÜFE GÜNLÜK'!C1918)</f>
        <v>170.93799615848482</v>
      </c>
    </row>
    <row r="1919" spans="2:5" x14ac:dyDescent="0.3">
      <c r="B1919" s="22">
        <v>40269</v>
      </c>
      <c r="C1919" t="s">
        <v>7</v>
      </c>
      <c r="D1919">
        <v>2010</v>
      </c>
      <c r="E1919">
        <f>SUMIFS('Yİ-ÜFE AYLIK'!E:E,'Yİ-ÜFE AYLIK'!D:D,'Yİ-ÜFE GÜNLÜK'!D1919,'Yİ-ÜFE AYLIK'!C:C,'Yİ-ÜFE GÜNLÜK'!C1919)</f>
        <v>174.95936749006114</v>
      </c>
    </row>
    <row r="1920" spans="2:5" x14ac:dyDescent="0.3">
      <c r="B1920" s="22">
        <v>40270</v>
      </c>
      <c r="C1920" t="s">
        <v>7</v>
      </c>
      <c r="D1920">
        <v>2010</v>
      </c>
      <c r="E1920">
        <f>SUMIFS('Yİ-ÜFE AYLIK'!E:E,'Yİ-ÜFE AYLIK'!D:D,'Yİ-ÜFE GÜNLÜK'!D1920,'Yİ-ÜFE AYLIK'!C:C,'Yİ-ÜFE GÜNLÜK'!C1920)</f>
        <v>174.95936749006114</v>
      </c>
    </row>
    <row r="1921" spans="2:5" x14ac:dyDescent="0.3">
      <c r="B1921" s="22">
        <v>40271</v>
      </c>
      <c r="C1921" t="s">
        <v>7</v>
      </c>
      <c r="D1921">
        <v>2010</v>
      </c>
      <c r="E1921">
        <f>SUMIFS('Yİ-ÜFE AYLIK'!E:E,'Yİ-ÜFE AYLIK'!D:D,'Yİ-ÜFE GÜNLÜK'!D1921,'Yİ-ÜFE AYLIK'!C:C,'Yİ-ÜFE GÜNLÜK'!C1921)</f>
        <v>174.95936749006114</v>
      </c>
    </row>
    <row r="1922" spans="2:5" x14ac:dyDescent="0.3">
      <c r="B1922" s="22">
        <v>40272</v>
      </c>
      <c r="C1922" t="s">
        <v>7</v>
      </c>
      <c r="D1922">
        <v>2010</v>
      </c>
      <c r="E1922">
        <f>SUMIFS('Yİ-ÜFE AYLIK'!E:E,'Yİ-ÜFE AYLIK'!D:D,'Yİ-ÜFE GÜNLÜK'!D1922,'Yİ-ÜFE AYLIK'!C:C,'Yİ-ÜFE GÜNLÜK'!C1922)</f>
        <v>174.95936749006114</v>
      </c>
    </row>
    <row r="1923" spans="2:5" x14ac:dyDescent="0.3">
      <c r="B1923" s="22">
        <v>40273</v>
      </c>
      <c r="C1923" t="s">
        <v>7</v>
      </c>
      <c r="D1923">
        <v>2010</v>
      </c>
      <c r="E1923">
        <f>SUMIFS('Yİ-ÜFE AYLIK'!E:E,'Yİ-ÜFE AYLIK'!D:D,'Yİ-ÜFE GÜNLÜK'!D1923,'Yİ-ÜFE AYLIK'!C:C,'Yİ-ÜFE GÜNLÜK'!C1923)</f>
        <v>174.95936749006114</v>
      </c>
    </row>
    <row r="1924" spans="2:5" x14ac:dyDescent="0.3">
      <c r="B1924" s="22">
        <v>40274</v>
      </c>
      <c r="C1924" t="s">
        <v>7</v>
      </c>
      <c r="D1924">
        <v>2010</v>
      </c>
      <c r="E1924">
        <f>SUMIFS('Yİ-ÜFE AYLIK'!E:E,'Yİ-ÜFE AYLIK'!D:D,'Yİ-ÜFE GÜNLÜK'!D1924,'Yİ-ÜFE AYLIK'!C:C,'Yİ-ÜFE GÜNLÜK'!C1924)</f>
        <v>174.95936749006114</v>
      </c>
    </row>
    <row r="1925" spans="2:5" x14ac:dyDescent="0.3">
      <c r="B1925" s="22">
        <v>40275</v>
      </c>
      <c r="C1925" t="s">
        <v>7</v>
      </c>
      <c r="D1925">
        <v>2010</v>
      </c>
      <c r="E1925">
        <f>SUMIFS('Yİ-ÜFE AYLIK'!E:E,'Yİ-ÜFE AYLIK'!D:D,'Yİ-ÜFE GÜNLÜK'!D1925,'Yİ-ÜFE AYLIK'!C:C,'Yİ-ÜFE GÜNLÜK'!C1925)</f>
        <v>174.95936749006114</v>
      </c>
    </row>
    <row r="1926" spans="2:5" x14ac:dyDescent="0.3">
      <c r="B1926" s="22">
        <v>40276</v>
      </c>
      <c r="C1926" t="s">
        <v>7</v>
      </c>
      <c r="D1926">
        <v>2010</v>
      </c>
      <c r="E1926">
        <f>SUMIFS('Yİ-ÜFE AYLIK'!E:E,'Yİ-ÜFE AYLIK'!D:D,'Yİ-ÜFE GÜNLÜK'!D1926,'Yİ-ÜFE AYLIK'!C:C,'Yİ-ÜFE GÜNLÜK'!C1926)</f>
        <v>174.95936749006114</v>
      </c>
    </row>
    <row r="1927" spans="2:5" x14ac:dyDescent="0.3">
      <c r="B1927" s="22">
        <v>40277</v>
      </c>
      <c r="C1927" t="s">
        <v>7</v>
      </c>
      <c r="D1927">
        <v>2010</v>
      </c>
      <c r="E1927">
        <f>SUMIFS('Yİ-ÜFE AYLIK'!E:E,'Yİ-ÜFE AYLIK'!D:D,'Yİ-ÜFE GÜNLÜK'!D1927,'Yİ-ÜFE AYLIK'!C:C,'Yİ-ÜFE GÜNLÜK'!C1927)</f>
        <v>174.95936749006114</v>
      </c>
    </row>
    <row r="1928" spans="2:5" x14ac:dyDescent="0.3">
      <c r="B1928" s="22">
        <v>40278</v>
      </c>
      <c r="C1928" t="s">
        <v>7</v>
      </c>
      <c r="D1928">
        <v>2010</v>
      </c>
      <c r="E1928">
        <f>SUMIFS('Yİ-ÜFE AYLIK'!E:E,'Yİ-ÜFE AYLIK'!D:D,'Yİ-ÜFE GÜNLÜK'!D1928,'Yİ-ÜFE AYLIK'!C:C,'Yİ-ÜFE GÜNLÜK'!C1928)</f>
        <v>174.95936749006114</v>
      </c>
    </row>
    <row r="1929" spans="2:5" x14ac:dyDescent="0.3">
      <c r="B1929" s="22">
        <v>40279</v>
      </c>
      <c r="C1929" t="s">
        <v>7</v>
      </c>
      <c r="D1929">
        <v>2010</v>
      </c>
      <c r="E1929">
        <f>SUMIFS('Yİ-ÜFE AYLIK'!E:E,'Yİ-ÜFE AYLIK'!D:D,'Yİ-ÜFE GÜNLÜK'!D1929,'Yİ-ÜFE AYLIK'!C:C,'Yİ-ÜFE GÜNLÜK'!C1929)</f>
        <v>174.95936749006114</v>
      </c>
    </row>
    <row r="1930" spans="2:5" x14ac:dyDescent="0.3">
      <c r="B1930" s="22">
        <v>40280</v>
      </c>
      <c r="C1930" t="s">
        <v>7</v>
      </c>
      <c r="D1930">
        <v>2010</v>
      </c>
      <c r="E1930">
        <f>SUMIFS('Yİ-ÜFE AYLIK'!E:E,'Yİ-ÜFE AYLIK'!D:D,'Yİ-ÜFE GÜNLÜK'!D1930,'Yİ-ÜFE AYLIK'!C:C,'Yİ-ÜFE GÜNLÜK'!C1930)</f>
        <v>174.95936749006114</v>
      </c>
    </row>
    <row r="1931" spans="2:5" x14ac:dyDescent="0.3">
      <c r="B1931" s="22">
        <v>40281</v>
      </c>
      <c r="C1931" t="s">
        <v>7</v>
      </c>
      <c r="D1931">
        <v>2010</v>
      </c>
      <c r="E1931">
        <f>SUMIFS('Yİ-ÜFE AYLIK'!E:E,'Yİ-ÜFE AYLIK'!D:D,'Yİ-ÜFE GÜNLÜK'!D1931,'Yİ-ÜFE AYLIK'!C:C,'Yİ-ÜFE GÜNLÜK'!C1931)</f>
        <v>174.95936749006114</v>
      </c>
    </row>
    <row r="1932" spans="2:5" x14ac:dyDescent="0.3">
      <c r="B1932" s="22">
        <v>40282</v>
      </c>
      <c r="C1932" t="s">
        <v>7</v>
      </c>
      <c r="D1932">
        <v>2010</v>
      </c>
      <c r="E1932">
        <f>SUMIFS('Yİ-ÜFE AYLIK'!E:E,'Yİ-ÜFE AYLIK'!D:D,'Yİ-ÜFE GÜNLÜK'!D1932,'Yİ-ÜFE AYLIK'!C:C,'Yİ-ÜFE GÜNLÜK'!C1932)</f>
        <v>174.95936749006114</v>
      </c>
    </row>
    <row r="1933" spans="2:5" x14ac:dyDescent="0.3">
      <c r="B1933" s="22">
        <v>40283</v>
      </c>
      <c r="C1933" t="s">
        <v>7</v>
      </c>
      <c r="D1933">
        <v>2010</v>
      </c>
      <c r="E1933">
        <f>SUMIFS('Yİ-ÜFE AYLIK'!E:E,'Yİ-ÜFE AYLIK'!D:D,'Yİ-ÜFE GÜNLÜK'!D1933,'Yİ-ÜFE AYLIK'!C:C,'Yİ-ÜFE GÜNLÜK'!C1933)</f>
        <v>174.95936749006114</v>
      </c>
    </row>
    <row r="1934" spans="2:5" x14ac:dyDescent="0.3">
      <c r="B1934" s="22">
        <v>40284</v>
      </c>
      <c r="C1934" t="s">
        <v>7</v>
      </c>
      <c r="D1934">
        <v>2010</v>
      </c>
      <c r="E1934">
        <f>SUMIFS('Yİ-ÜFE AYLIK'!E:E,'Yİ-ÜFE AYLIK'!D:D,'Yİ-ÜFE GÜNLÜK'!D1934,'Yİ-ÜFE AYLIK'!C:C,'Yİ-ÜFE GÜNLÜK'!C1934)</f>
        <v>174.95936749006114</v>
      </c>
    </row>
    <row r="1935" spans="2:5" x14ac:dyDescent="0.3">
      <c r="B1935" s="22">
        <v>40285</v>
      </c>
      <c r="C1935" t="s">
        <v>7</v>
      </c>
      <c r="D1935">
        <v>2010</v>
      </c>
      <c r="E1935">
        <f>SUMIFS('Yİ-ÜFE AYLIK'!E:E,'Yİ-ÜFE AYLIK'!D:D,'Yİ-ÜFE GÜNLÜK'!D1935,'Yİ-ÜFE AYLIK'!C:C,'Yİ-ÜFE GÜNLÜK'!C1935)</f>
        <v>174.95936749006114</v>
      </c>
    </row>
    <row r="1936" spans="2:5" x14ac:dyDescent="0.3">
      <c r="B1936" s="22">
        <v>40286</v>
      </c>
      <c r="C1936" t="s">
        <v>7</v>
      </c>
      <c r="D1936">
        <v>2010</v>
      </c>
      <c r="E1936">
        <f>SUMIFS('Yİ-ÜFE AYLIK'!E:E,'Yİ-ÜFE AYLIK'!D:D,'Yİ-ÜFE GÜNLÜK'!D1936,'Yİ-ÜFE AYLIK'!C:C,'Yİ-ÜFE GÜNLÜK'!C1936)</f>
        <v>174.95936749006114</v>
      </c>
    </row>
    <row r="1937" spans="2:5" x14ac:dyDescent="0.3">
      <c r="B1937" s="22">
        <v>40287</v>
      </c>
      <c r="C1937" t="s">
        <v>7</v>
      </c>
      <c r="D1937">
        <v>2010</v>
      </c>
      <c r="E1937">
        <f>SUMIFS('Yİ-ÜFE AYLIK'!E:E,'Yİ-ÜFE AYLIK'!D:D,'Yİ-ÜFE GÜNLÜK'!D1937,'Yİ-ÜFE AYLIK'!C:C,'Yİ-ÜFE GÜNLÜK'!C1937)</f>
        <v>174.95936749006114</v>
      </c>
    </row>
    <row r="1938" spans="2:5" x14ac:dyDescent="0.3">
      <c r="B1938" s="22">
        <v>40288</v>
      </c>
      <c r="C1938" t="s">
        <v>7</v>
      </c>
      <c r="D1938">
        <v>2010</v>
      </c>
      <c r="E1938">
        <f>SUMIFS('Yİ-ÜFE AYLIK'!E:E,'Yİ-ÜFE AYLIK'!D:D,'Yİ-ÜFE GÜNLÜK'!D1938,'Yİ-ÜFE AYLIK'!C:C,'Yİ-ÜFE GÜNLÜK'!C1938)</f>
        <v>174.95936749006114</v>
      </c>
    </row>
    <row r="1939" spans="2:5" x14ac:dyDescent="0.3">
      <c r="B1939" s="22">
        <v>40289</v>
      </c>
      <c r="C1939" t="s">
        <v>7</v>
      </c>
      <c r="D1939">
        <v>2010</v>
      </c>
      <c r="E1939">
        <f>SUMIFS('Yİ-ÜFE AYLIK'!E:E,'Yİ-ÜFE AYLIK'!D:D,'Yİ-ÜFE GÜNLÜK'!D1939,'Yİ-ÜFE AYLIK'!C:C,'Yİ-ÜFE GÜNLÜK'!C1939)</f>
        <v>174.95936749006114</v>
      </c>
    </row>
    <row r="1940" spans="2:5" x14ac:dyDescent="0.3">
      <c r="B1940" s="22">
        <v>40290</v>
      </c>
      <c r="C1940" t="s">
        <v>7</v>
      </c>
      <c r="D1940">
        <v>2010</v>
      </c>
      <c r="E1940">
        <f>SUMIFS('Yİ-ÜFE AYLIK'!E:E,'Yİ-ÜFE AYLIK'!D:D,'Yİ-ÜFE GÜNLÜK'!D1940,'Yİ-ÜFE AYLIK'!C:C,'Yİ-ÜFE GÜNLÜK'!C1940)</f>
        <v>174.95936749006114</v>
      </c>
    </row>
    <row r="1941" spans="2:5" x14ac:dyDescent="0.3">
      <c r="B1941" s="22">
        <v>40291</v>
      </c>
      <c r="C1941" t="s">
        <v>7</v>
      </c>
      <c r="D1941">
        <v>2010</v>
      </c>
      <c r="E1941">
        <f>SUMIFS('Yİ-ÜFE AYLIK'!E:E,'Yİ-ÜFE AYLIK'!D:D,'Yİ-ÜFE GÜNLÜK'!D1941,'Yİ-ÜFE AYLIK'!C:C,'Yİ-ÜFE GÜNLÜK'!C1941)</f>
        <v>174.95936749006114</v>
      </c>
    </row>
    <row r="1942" spans="2:5" x14ac:dyDescent="0.3">
      <c r="B1942" s="22">
        <v>40292</v>
      </c>
      <c r="C1942" t="s">
        <v>7</v>
      </c>
      <c r="D1942">
        <v>2010</v>
      </c>
      <c r="E1942">
        <f>SUMIFS('Yİ-ÜFE AYLIK'!E:E,'Yİ-ÜFE AYLIK'!D:D,'Yİ-ÜFE GÜNLÜK'!D1942,'Yİ-ÜFE AYLIK'!C:C,'Yİ-ÜFE GÜNLÜK'!C1942)</f>
        <v>174.95936749006114</v>
      </c>
    </row>
    <row r="1943" spans="2:5" x14ac:dyDescent="0.3">
      <c r="B1943" s="22">
        <v>40293</v>
      </c>
      <c r="C1943" t="s">
        <v>7</v>
      </c>
      <c r="D1943">
        <v>2010</v>
      </c>
      <c r="E1943">
        <f>SUMIFS('Yİ-ÜFE AYLIK'!E:E,'Yİ-ÜFE AYLIK'!D:D,'Yİ-ÜFE GÜNLÜK'!D1943,'Yİ-ÜFE AYLIK'!C:C,'Yİ-ÜFE GÜNLÜK'!C1943)</f>
        <v>174.95936749006114</v>
      </c>
    </row>
    <row r="1944" spans="2:5" x14ac:dyDescent="0.3">
      <c r="B1944" s="22">
        <v>40294</v>
      </c>
      <c r="C1944" t="s">
        <v>7</v>
      </c>
      <c r="D1944">
        <v>2010</v>
      </c>
      <c r="E1944">
        <f>SUMIFS('Yİ-ÜFE AYLIK'!E:E,'Yİ-ÜFE AYLIK'!D:D,'Yİ-ÜFE GÜNLÜK'!D1944,'Yİ-ÜFE AYLIK'!C:C,'Yİ-ÜFE GÜNLÜK'!C1944)</f>
        <v>174.95936749006114</v>
      </c>
    </row>
    <row r="1945" spans="2:5" x14ac:dyDescent="0.3">
      <c r="B1945" s="22">
        <v>40295</v>
      </c>
      <c r="C1945" t="s">
        <v>7</v>
      </c>
      <c r="D1945">
        <v>2010</v>
      </c>
      <c r="E1945">
        <f>SUMIFS('Yİ-ÜFE AYLIK'!E:E,'Yİ-ÜFE AYLIK'!D:D,'Yİ-ÜFE GÜNLÜK'!D1945,'Yİ-ÜFE AYLIK'!C:C,'Yİ-ÜFE GÜNLÜK'!C1945)</f>
        <v>174.95936749006114</v>
      </c>
    </row>
    <row r="1946" spans="2:5" x14ac:dyDescent="0.3">
      <c r="B1946" s="22">
        <v>40296</v>
      </c>
      <c r="C1946" t="s">
        <v>7</v>
      </c>
      <c r="D1946">
        <v>2010</v>
      </c>
      <c r="E1946">
        <f>SUMIFS('Yİ-ÜFE AYLIK'!E:E,'Yİ-ÜFE AYLIK'!D:D,'Yİ-ÜFE GÜNLÜK'!D1946,'Yİ-ÜFE AYLIK'!C:C,'Yİ-ÜFE GÜNLÜK'!C1946)</f>
        <v>174.95936749006114</v>
      </c>
    </row>
    <row r="1947" spans="2:5" x14ac:dyDescent="0.3">
      <c r="B1947" s="22">
        <v>40297</v>
      </c>
      <c r="C1947" t="s">
        <v>7</v>
      </c>
      <c r="D1947">
        <v>2010</v>
      </c>
      <c r="E1947">
        <f>SUMIFS('Yİ-ÜFE AYLIK'!E:E,'Yİ-ÜFE AYLIK'!D:D,'Yİ-ÜFE GÜNLÜK'!D1947,'Yİ-ÜFE AYLIK'!C:C,'Yİ-ÜFE GÜNLÜK'!C1947)</f>
        <v>174.95936749006114</v>
      </c>
    </row>
    <row r="1948" spans="2:5" x14ac:dyDescent="0.3">
      <c r="B1948" s="22">
        <v>40298</v>
      </c>
      <c r="C1948" t="s">
        <v>7</v>
      </c>
      <c r="D1948">
        <v>2010</v>
      </c>
      <c r="E1948">
        <f>SUMIFS('Yİ-ÜFE AYLIK'!E:E,'Yİ-ÜFE AYLIK'!D:D,'Yİ-ÜFE GÜNLÜK'!D1948,'Yİ-ÜFE AYLIK'!C:C,'Yİ-ÜFE GÜNLÜK'!C1948)</f>
        <v>174.95936749006114</v>
      </c>
    </row>
    <row r="1949" spans="2:5" x14ac:dyDescent="0.3">
      <c r="B1949" s="22">
        <v>40299</v>
      </c>
      <c r="C1949" t="s">
        <v>8</v>
      </c>
      <c r="D1949">
        <v>2010</v>
      </c>
      <c r="E1949">
        <f>SUMIFS('Yİ-ÜFE AYLIK'!E:E,'Yİ-ÜFE AYLIK'!D:D,'Yİ-ÜFE GÜNLÜK'!D1949,'Yİ-ÜFE AYLIK'!C:C,'Yİ-ÜFE GÜNLÜK'!C1949)</f>
        <v>172.948681824273</v>
      </c>
    </row>
    <row r="1950" spans="2:5" x14ac:dyDescent="0.3">
      <c r="B1950" s="22">
        <v>40300</v>
      </c>
      <c r="C1950" t="s">
        <v>8</v>
      </c>
      <c r="D1950">
        <v>2010</v>
      </c>
      <c r="E1950">
        <f>SUMIFS('Yİ-ÜFE AYLIK'!E:E,'Yİ-ÜFE AYLIK'!D:D,'Yİ-ÜFE GÜNLÜK'!D1950,'Yİ-ÜFE AYLIK'!C:C,'Yİ-ÜFE GÜNLÜK'!C1950)</f>
        <v>172.948681824273</v>
      </c>
    </row>
    <row r="1951" spans="2:5" x14ac:dyDescent="0.3">
      <c r="B1951" s="22">
        <v>40301</v>
      </c>
      <c r="C1951" t="s">
        <v>8</v>
      </c>
      <c r="D1951">
        <v>2010</v>
      </c>
      <c r="E1951">
        <f>SUMIFS('Yİ-ÜFE AYLIK'!E:E,'Yİ-ÜFE AYLIK'!D:D,'Yİ-ÜFE GÜNLÜK'!D1951,'Yİ-ÜFE AYLIK'!C:C,'Yİ-ÜFE GÜNLÜK'!C1951)</f>
        <v>172.948681824273</v>
      </c>
    </row>
    <row r="1952" spans="2:5" x14ac:dyDescent="0.3">
      <c r="B1952" s="22">
        <v>40302</v>
      </c>
      <c r="C1952" t="s">
        <v>8</v>
      </c>
      <c r="D1952">
        <v>2010</v>
      </c>
      <c r="E1952">
        <f>SUMIFS('Yİ-ÜFE AYLIK'!E:E,'Yİ-ÜFE AYLIK'!D:D,'Yİ-ÜFE GÜNLÜK'!D1952,'Yİ-ÜFE AYLIK'!C:C,'Yİ-ÜFE GÜNLÜK'!C1952)</f>
        <v>172.948681824273</v>
      </c>
    </row>
    <row r="1953" spans="2:5" x14ac:dyDescent="0.3">
      <c r="B1953" s="22">
        <v>40303</v>
      </c>
      <c r="C1953" t="s">
        <v>8</v>
      </c>
      <c r="D1953">
        <v>2010</v>
      </c>
      <c r="E1953">
        <f>SUMIFS('Yİ-ÜFE AYLIK'!E:E,'Yİ-ÜFE AYLIK'!D:D,'Yİ-ÜFE GÜNLÜK'!D1953,'Yİ-ÜFE AYLIK'!C:C,'Yİ-ÜFE GÜNLÜK'!C1953)</f>
        <v>172.948681824273</v>
      </c>
    </row>
    <row r="1954" spans="2:5" x14ac:dyDescent="0.3">
      <c r="B1954" s="22">
        <v>40304</v>
      </c>
      <c r="C1954" t="s">
        <v>8</v>
      </c>
      <c r="D1954">
        <v>2010</v>
      </c>
      <c r="E1954">
        <f>SUMIFS('Yİ-ÜFE AYLIK'!E:E,'Yİ-ÜFE AYLIK'!D:D,'Yİ-ÜFE GÜNLÜK'!D1954,'Yİ-ÜFE AYLIK'!C:C,'Yİ-ÜFE GÜNLÜK'!C1954)</f>
        <v>172.948681824273</v>
      </c>
    </row>
    <row r="1955" spans="2:5" x14ac:dyDescent="0.3">
      <c r="B1955" s="22">
        <v>40305</v>
      </c>
      <c r="C1955" t="s">
        <v>8</v>
      </c>
      <c r="D1955">
        <v>2010</v>
      </c>
      <c r="E1955">
        <f>SUMIFS('Yİ-ÜFE AYLIK'!E:E,'Yİ-ÜFE AYLIK'!D:D,'Yİ-ÜFE GÜNLÜK'!D1955,'Yİ-ÜFE AYLIK'!C:C,'Yİ-ÜFE GÜNLÜK'!C1955)</f>
        <v>172.948681824273</v>
      </c>
    </row>
    <row r="1956" spans="2:5" x14ac:dyDescent="0.3">
      <c r="B1956" s="22">
        <v>40306</v>
      </c>
      <c r="C1956" t="s">
        <v>8</v>
      </c>
      <c r="D1956">
        <v>2010</v>
      </c>
      <c r="E1956">
        <f>SUMIFS('Yİ-ÜFE AYLIK'!E:E,'Yİ-ÜFE AYLIK'!D:D,'Yİ-ÜFE GÜNLÜK'!D1956,'Yİ-ÜFE AYLIK'!C:C,'Yİ-ÜFE GÜNLÜK'!C1956)</f>
        <v>172.948681824273</v>
      </c>
    </row>
    <row r="1957" spans="2:5" x14ac:dyDescent="0.3">
      <c r="B1957" s="22">
        <v>40307</v>
      </c>
      <c r="C1957" t="s">
        <v>8</v>
      </c>
      <c r="D1957">
        <v>2010</v>
      </c>
      <c r="E1957">
        <f>SUMIFS('Yİ-ÜFE AYLIK'!E:E,'Yİ-ÜFE AYLIK'!D:D,'Yİ-ÜFE GÜNLÜK'!D1957,'Yİ-ÜFE AYLIK'!C:C,'Yİ-ÜFE GÜNLÜK'!C1957)</f>
        <v>172.948681824273</v>
      </c>
    </row>
    <row r="1958" spans="2:5" x14ac:dyDescent="0.3">
      <c r="B1958" s="22">
        <v>40308</v>
      </c>
      <c r="C1958" t="s">
        <v>8</v>
      </c>
      <c r="D1958">
        <v>2010</v>
      </c>
      <c r="E1958">
        <f>SUMIFS('Yİ-ÜFE AYLIK'!E:E,'Yİ-ÜFE AYLIK'!D:D,'Yİ-ÜFE GÜNLÜK'!D1958,'Yİ-ÜFE AYLIK'!C:C,'Yİ-ÜFE GÜNLÜK'!C1958)</f>
        <v>172.948681824273</v>
      </c>
    </row>
    <row r="1959" spans="2:5" x14ac:dyDescent="0.3">
      <c r="B1959" s="22">
        <v>40309</v>
      </c>
      <c r="C1959" t="s">
        <v>8</v>
      </c>
      <c r="D1959">
        <v>2010</v>
      </c>
      <c r="E1959">
        <f>SUMIFS('Yİ-ÜFE AYLIK'!E:E,'Yİ-ÜFE AYLIK'!D:D,'Yİ-ÜFE GÜNLÜK'!D1959,'Yİ-ÜFE AYLIK'!C:C,'Yİ-ÜFE GÜNLÜK'!C1959)</f>
        <v>172.948681824273</v>
      </c>
    </row>
    <row r="1960" spans="2:5" x14ac:dyDescent="0.3">
      <c r="B1960" s="22">
        <v>40310</v>
      </c>
      <c r="C1960" t="s">
        <v>8</v>
      </c>
      <c r="D1960">
        <v>2010</v>
      </c>
      <c r="E1960">
        <f>SUMIFS('Yİ-ÜFE AYLIK'!E:E,'Yİ-ÜFE AYLIK'!D:D,'Yİ-ÜFE GÜNLÜK'!D1960,'Yİ-ÜFE AYLIK'!C:C,'Yİ-ÜFE GÜNLÜK'!C1960)</f>
        <v>172.948681824273</v>
      </c>
    </row>
    <row r="1961" spans="2:5" x14ac:dyDescent="0.3">
      <c r="B1961" s="22">
        <v>40311</v>
      </c>
      <c r="C1961" t="s">
        <v>8</v>
      </c>
      <c r="D1961">
        <v>2010</v>
      </c>
      <c r="E1961">
        <f>SUMIFS('Yİ-ÜFE AYLIK'!E:E,'Yİ-ÜFE AYLIK'!D:D,'Yİ-ÜFE GÜNLÜK'!D1961,'Yİ-ÜFE AYLIK'!C:C,'Yİ-ÜFE GÜNLÜK'!C1961)</f>
        <v>172.948681824273</v>
      </c>
    </row>
    <row r="1962" spans="2:5" x14ac:dyDescent="0.3">
      <c r="B1962" s="22">
        <v>40312</v>
      </c>
      <c r="C1962" t="s">
        <v>8</v>
      </c>
      <c r="D1962">
        <v>2010</v>
      </c>
      <c r="E1962">
        <f>SUMIFS('Yİ-ÜFE AYLIK'!E:E,'Yİ-ÜFE AYLIK'!D:D,'Yİ-ÜFE GÜNLÜK'!D1962,'Yİ-ÜFE AYLIK'!C:C,'Yİ-ÜFE GÜNLÜK'!C1962)</f>
        <v>172.948681824273</v>
      </c>
    </row>
    <row r="1963" spans="2:5" x14ac:dyDescent="0.3">
      <c r="B1963" s="22">
        <v>40313</v>
      </c>
      <c r="C1963" t="s">
        <v>8</v>
      </c>
      <c r="D1963">
        <v>2010</v>
      </c>
      <c r="E1963">
        <f>SUMIFS('Yİ-ÜFE AYLIK'!E:E,'Yİ-ÜFE AYLIK'!D:D,'Yİ-ÜFE GÜNLÜK'!D1963,'Yİ-ÜFE AYLIK'!C:C,'Yİ-ÜFE GÜNLÜK'!C1963)</f>
        <v>172.948681824273</v>
      </c>
    </row>
    <row r="1964" spans="2:5" x14ac:dyDescent="0.3">
      <c r="B1964" s="22">
        <v>40314</v>
      </c>
      <c r="C1964" t="s">
        <v>8</v>
      </c>
      <c r="D1964">
        <v>2010</v>
      </c>
      <c r="E1964">
        <f>SUMIFS('Yİ-ÜFE AYLIK'!E:E,'Yİ-ÜFE AYLIK'!D:D,'Yİ-ÜFE GÜNLÜK'!D1964,'Yİ-ÜFE AYLIK'!C:C,'Yİ-ÜFE GÜNLÜK'!C1964)</f>
        <v>172.948681824273</v>
      </c>
    </row>
    <row r="1965" spans="2:5" x14ac:dyDescent="0.3">
      <c r="B1965" s="22">
        <v>40315</v>
      </c>
      <c r="C1965" t="s">
        <v>8</v>
      </c>
      <c r="D1965">
        <v>2010</v>
      </c>
      <c r="E1965">
        <f>SUMIFS('Yİ-ÜFE AYLIK'!E:E,'Yİ-ÜFE AYLIK'!D:D,'Yİ-ÜFE GÜNLÜK'!D1965,'Yİ-ÜFE AYLIK'!C:C,'Yİ-ÜFE GÜNLÜK'!C1965)</f>
        <v>172.948681824273</v>
      </c>
    </row>
    <row r="1966" spans="2:5" x14ac:dyDescent="0.3">
      <c r="B1966" s="22">
        <v>40316</v>
      </c>
      <c r="C1966" t="s">
        <v>8</v>
      </c>
      <c r="D1966">
        <v>2010</v>
      </c>
      <c r="E1966">
        <f>SUMIFS('Yİ-ÜFE AYLIK'!E:E,'Yİ-ÜFE AYLIK'!D:D,'Yİ-ÜFE GÜNLÜK'!D1966,'Yİ-ÜFE AYLIK'!C:C,'Yİ-ÜFE GÜNLÜK'!C1966)</f>
        <v>172.948681824273</v>
      </c>
    </row>
    <row r="1967" spans="2:5" x14ac:dyDescent="0.3">
      <c r="B1967" s="22">
        <v>40317</v>
      </c>
      <c r="C1967" t="s">
        <v>8</v>
      </c>
      <c r="D1967">
        <v>2010</v>
      </c>
      <c r="E1967">
        <f>SUMIFS('Yİ-ÜFE AYLIK'!E:E,'Yİ-ÜFE AYLIK'!D:D,'Yİ-ÜFE GÜNLÜK'!D1967,'Yİ-ÜFE AYLIK'!C:C,'Yİ-ÜFE GÜNLÜK'!C1967)</f>
        <v>172.948681824273</v>
      </c>
    </row>
    <row r="1968" spans="2:5" x14ac:dyDescent="0.3">
      <c r="B1968" s="22">
        <v>40318</v>
      </c>
      <c r="C1968" t="s">
        <v>8</v>
      </c>
      <c r="D1968">
        <v>2010</v>
      </c>
      <c r="E1968">
        <f>SUMIFS('Yİ-ÜFE AYLIK'!E:E,'Yİ-ÜFE AYLIK'!D:D,'Yİ-ÜFE GÜNLÜK'!D1968,'Yİ-ÜFE AYLIK'!C:C,'Yİ-ÜFE GÜNLÜK'!C1968)</f>
        <v>172.948681824273</v>
      </c>
    </row>
    <row r="1969" spans="2:5" x14ac:dyDescent="0.3">
      <c r="B1969" s="22">
        <v>40319</v>
      </c>
      <c r="C1969" t="s">
        <v>8</v>
      </c>
      <c r="D1969">
        <v>2010</v>
      </c>
      <c r="E1969">
        <f>SUMIFS('Yİ-ÜFE AYLIK'!E:E,'Yİ-ÜFE AYLIK'!D:D,'Yİ-ÜFE GÜNLÜK'!D1969,'Yİ-ÜFE AYLIK'!C:C,'Yİ-ÜFE GÜNLÜK'!C1969)</f>
        <v>172.948681824273</v>
      </c>
    </row>
    <row r="1970" spans="2:5" x14ac:dyDescent="0.3">
      <c r="B1970" s="22">
        <v>40320</v>
      </c>
      <c r="C1970" t="s">
        <v>8</v>
      </c>
      <c r="D1970">
        <v>2010</v>
      </c>
      <c r="E1970">
        <f>SUMIFS('Yİ-ÜFE AYLIK'!E:E,'Yİ-ÜFE AYLIK'!D:D,'Yİ-ÜFE GÜNLÜK'!D1970,'Yİ-ÜFE AYLIK'!C:C,'Yİ-ÜFE GÜNLÜK'!C1970)</f>
        <v>172.948681824273</v>
      </c>
    </row>
    <row r="1971" spans="2:5" x14ac:dyDescent="0.3">
      <c r="B1971" s="22">
        <v>40321</v>
      </c>
      <c r="C1971" t="s">
        <v>8</v>
      </c>
      <c r="D1971">
        <v>2010</v>
      </c>
      <c r="E1971">
        <f>SUMIFS('Yİ-ÜFE AYLIK'!E:E,'Yİ-ÜFE AYLIK'!D:D,'Yİ-ÜFE GÜNLÜK'!D1971,'Yİ-ÜFE AYLIK'!C:C,'Yİ-ÜFE GÜNLÜK'!C1971)</f>
        <v>172.948681824273</v>
      </c>
    </row>
    <row r="1972" spans="2:5" x14ac:dyDescent="0.3">
      <c r="B1972" s="22">
        <v>40322</v>
      </c>
      <c r="C1972" t="s">
        <v>8</v>
      </c>
      <c r="D1972">
        <v>2010</v>
      </c>
      <c r="E1972">
        <f>SUMIFS('Yİ-ÜFE AYLIK'!E:E,'Yİ-ÜFE AYLIK'!D:D,'Yİ-ÜFE GÜNLÜK'!D1972,'Yİ-ÜFE AYLIK'!C:C,'Yİ-ÜFE GÜNLÜK'!C1972)</f>
        <v>172.948681824273</v>
      </c>
    </row>
    <row r="1973" spans="2:5" x14ac:dyDescent="0.3">
      <c r="B1973" s="22">
        <v>40323</v>
      </c>
      <c r="C1973" t="s">
        <v>8</v>
      </c>
      <c r="D1973">
        <v>2010</v>
      </c>
      <c r="E1973">
        <f>SUMIFS('Yİ-ÜFE AYLIK'!E:E,'Yİ-ÜFE AYLIK'!D:D,'Yİ-ÜFE GÜNLÜK'!D1973,'Yİ-ÜFE AYLIK'!C:C,'Yİ-ÜFE GÜNLÜK'!C1973)</f>
        <v>172.948681824273</v>
      </c>
    </row>
    <row r="1974" spans="2:5" x14ac:dyDescent="0.3">
      <c r="B1974" s="22">
        <v>40324</v>
      </c>
      <c r="C1974" t="s">
        <v>8</v>
      </c>
      <c r="D1974">
        <v>2010</v>
      </c>
      <c r="E1974">
        <f>SUMIFS('Yİ-ÜFE AYLIK'!E:E,'Yİ-ÜFE AYLIK'!D:D,'Yİ-ÜFE GÜNLÜK'!D1974,'Yİ-ÜFE AYLIK'!C:C,'Yİ-ÜFE GÜNLÜK'!C1974)</f>
        <v>172.948681824273</v>
      </c>
    </row>
    <row r="1975" spans="2:5" x14ac:dyDescent="0.3">
      <c r="B1975" s="22">
        <v>40325</v>
      </c>
      <c r="C1975" t="s">
        <v>8</v>
      </c>
      <c r="D1975">
        <v>2010</v>
      </c>
      <c r="E1975">
        <f>SUMIFS('Yİ-ÜFE AYLIK'!E:E,'Yİ-ÜFE AYLIK'!D:D,'Yİ-ÜFE GÜNLÜK'!D1975,'Yİ-ÜFE AYLIK'!C:C,'Yİ-ÜFE GÜNLÜK'!C1975)</f>
        <v>172.948681824273</v>
      </c>
    </row>
    <row r="1976" spans="2:5" x14ac:dyDescent="0.3">
      <c r="B1976" s="22">
        <v>40326</v>
      </c>
      <c r="C1976" t="s">
        <v>8</v>
      </c>
      <c r="D1976">
        <v>2010</v>
      </c>
      <c r="E1976">
        <f>SUMIFS('Yİ-ÜFE AYLIK'!E:E,'Yİ-ÜFE AYLIK'!D:D,'Yİ-ÜFE GÜNLÜK'!D1976,'Yİ-ÜFE AYLIK'!C:C,'Yİ-ÜFE GÜNLÜK'!C1976)</f>
        <v>172.948681824273</v>
      </c>
    </row>
    <row r="1977" spans="2:5" x14ac:dyDescent="0.3">
      <c r="B1977" s="22">
        <v>40327</v>
      </c>
      <c r="C1977" t="s">
        <v>8</v>
      </c>
      <c r="D1977">
        <v>2010</v>
      </c>
      <c r="E1977">
        <f>SUMIFS('Yİ-ÜFE AYLIK'!E:E,'Yİ-ÜFE AYLIK'!D:D,'Yİ-ÜFE GÜNLÜK'!D1977,'Yİ-ÜFE AYLIK'!C:C,'Yİ-ÜFE GÜNLÜK'!C1977)</f>
        <v>172.948681824273</v>
      </c>
    </row>
    <row r="1978" spans="2:5" x14ac:dyDescent="0.3">
      <c r="B1978" s="22">
        <v>40328</v>
      </c>
      <c r="C1978" t="s">
        <v>8</v>
      </c>
      <c r="D1978">
        <v>2010</v>
      </c>
      <c r="E1978">
        <f>SUMIFS('Yİ-ÜFE AYLIK'!E:E,'Yİ-ÜFE AYLIK'!D:D,'Yİ-ÜFE GÜNLÜK'!D1978,'Yİ-ÜFE AYLIK'!C:C,'Yİ-ÜFE GÜNLÜK'!C1978)</f>
        <v>172.948681824273</v>
      </c>
    </row>
    <row r="1979" spans="2:5" x14ac:dyDescent="0.3">
      <c r="B1979" s="22">
        <v>40329</v>
      </c>
      <c r="C1979" t="s">
        <v>8</v>
      </c>
      <c r="D1979">
        <v>2010</v>
      </c>
      <c r="E1979">
        <f>SUMIFS('Yİ-ÜFE AYLIK'!E:E,'Yİ-ÜFE AYLIK'!D:D,'Yİ-ÜFE GÜNLÜK'!D1979,'Yİ-ÜFE AYLIK'!C:C,'Yİ-ÜFE GÜNLÜK'!C1979)</f>
        <v>172.948681824273</v>
      </c>
    </row>
    <row r="1980" spans="2:5" x14ac:dyDescent="0.3">
      <c r="B1980" s="22">
        <v>40330</v>
      </c>
      <c r="C1980" t="s">
        <v>9</v>
      </c>
      <c r="D1980">
        <v>2010</v>
      </c>
      <c r="E1980">
        <f>SUMIFS('Yİ-ÜFE AYLIK'!E:E,'Yİ-ÜFE AYLIK'!D:D,'Yİ-ÜFE GÜNLÜK'!D1980,'Yİ-ÜFE AYLIK'!C:C,'Yİ-ÜFE GÜNLÜK'!C1980)</f>
        <v>172.07705454058151</v>
      </c>
    </row>
    <row r="1981" spans="2:5" x14ac:dyDescent="0.3">
      <c r="B1981" s="22">
        <v>40331</v>
      </c>
      <c r="C1981" t="s">
        <v>9</v>
      </c>
      <c r="D1981">
        <v>2010</v>
      </c>
      <c r="E1981">
        <f>SUMIFS('Yİ-ÜFE AYLIK'!E:E,'Yİ-ÜFE AYLIK'!D:D,'Yİ-ÜFE GÜNLÜK'!D1981,'Yİ-ÜFE AYLIK'!C:C,'Yİ-ÜFE GÜNLÜK'!C1981)</f>
        <v>172.07705454058151</v>
      </c>
    </row>
    <row r="1982" spans="2:5" x14ac:dyDescent="0.3">
      <c r="B1982" s="22">
        <v>40332</v>
      </c>
      <c r="C1982" t="s">
        <v>9</v>
      </c>
      <c r="D1982">
        <v>2010</v>
      </c>
      <c r="E1982">
        <f>SUMIFS('Yİ-ÜFE AYLIK'!E:E,'Yİ-ÜFE AYLIK'!D:D,'Yİ-ÜFE GÜNLÜK'!D1982,'Yİ-ÜFE AYLIK'!C:C,'Yİ-ÜFE GÜNLÜK'!C1982)</f>
        <v>172.07705454058151</v>
      </c>
    </row>
    <row r="1983" spans="2:5" x14ac:dyDescent="0.3">
      <c r="B1983" s="22">
        <v>40333</v>
      </c>
      <c r="C1983" t="s">
        <v>9</v>
      </c>
      <c r="D1983">
        <v>2010</v>
      </c>
      <c r="E1983">
        <f>SUMIFS('Yİ-ÜFE AYLIK'!E:E,'Yİ-ÜFE AYLIK'!D:D,'Yİ-ÜFE GÜNLÜK'!D1983,'Yİ-ÜFE AYLIK'!C:C,'Yİ-ÜFE GÜNLÜK'!C1983)</f>
        <v>172.07705454058151</v>
      </c>
    </row>
    <row r="1984" spans="2:5" x14ac:dyDescent="0.3">
      <c r="B1984" s="22">
        <v>40334</v>
      </c>
      <c r="C1984" t="s">
        <v>9</v>
      </c>
      <c r="D1984">
        <v>2010</v>
      </c>
      <c r="E1984">
        <f>SUMIFS('Yİ-ÜFE AYLIK'!E:E,'Yİ-ÜFE AYLIK'!D:D,'Yİ-ÜFE GÜNLÜK'!D1984,'Yİ-ÜFE AYLIK'!C:C,'Yİ-ÜFE GÜNLÜK'!C1984)</f>
        <v>172.07705454058151</v>
      </c>
    </row>
    <row r="1985" spans="2:5" x14ac:dyDescent="0.3">
      <c r="B1985" s="22">
        <v>40335</v>
      </c>
      <c r="C1985" t="s">
        <v>9</v>
      </c>
      <c r="D1985">
        <v>2010</v>
      </c>
      <c r="E1985">
        <f>SUMIFS('Yİ-ÜFE AYLIK'!E:E,'Yİ-ÜFE AYLIK'!D:D,'Yİ-ÜFE GÜNLÜK'!D1985,'Yİ-ÜFE AYLIK'!C:C,'Yİ-ÜFE GÜNLÜK'!C1985)</f>
        <v>172.07705454058151</v>
      </c>
    </row>
    <row r="1986" spans="2:5" x14ac:dyDescent="0.3">
      <c r="B1986" s="22">
        <v>40336</v>
      </c>
      <c r="C1986" t="s">
        <v>9</v>
      </c>
      <c r="D1986">
        <v>2010</v>
      </c>
      <c r="E1986">
        <f>SUMIFS('Yİ-ÜFE AYLIK'!E:E,'Yİ-ÜFE AYLIK'!D:D,'Yİ-ÜFE GÜNLÜK'!D1986,'Yİ-ÜFE AYLIK'!C:C,'Yİ-ÜFE GÜNLÜK'!C1986)</f>
        <v>172.07705454058151</v>
      </c>
    </row>
    <row r="1987" spans="2:5" x14ac:dyDescent="0.3">
      <c r="B1987" s="22">
        <v>40337</v>
      </c>
      <c r="C1987" t="s">
        <v>9</v>
      </c>
      <c r="D1987">
        <v>2010</v>
      </c>
      <c r="E1987">
        <f>SUMIFS('Yİ-ÜFE AYLIK'!E:E,'Yİ-ÜFE AYLIK'!D:D,'Yİ-ÜFE GÜNLÜK'!D1987,'Yİ-ÜFE AYLIK'!C:C,'Yİ-ÜFE GÜNLÜK'!C1987)</f>
        <v>172.07705454058151</v>
      </c>
    </row>
    <row r="1988" spans="2:5" x14ac:dyDescent="0.3">
      <c r="B1988" s="22">
        <v>40338</v>
      </c>
      <c r="C1988" t="s">
        <v>9</v>
      </c>
      <c r="D1988">
        <v>2010</v>
      </c>
      <c r="E1988">
        <f>SUMIFS('Yİ-ÜFE AYLIK'!E:E,'Yİ-ÜFE AYLIK'!D:D,'Yİ-ÜFE GÜNLÜK'!D1988,'Yİ-ÜFE AYLIK'!C:C,'Yİ-ÜFE GÜNLÜK'!C1988)</f>
        <v>172.07705454058151</v>
      </c>
    </row>
    <row r="1989" spans="2:5" x14ac:dyDescent="0.3">
      <c r="B1989" s="22">
        <v>40339</v>
      </c>
      <c r="C1989" t="s">
        <v>9</v>
      </c>
      <c r="D1989">
        <v>2010</v>
      </c>
      <c r="E1989">
        <f>SUMIFS('Yİ-ÜFE AYLIK'!E:E,'Yİ-ÜFE AYLIK'!D:D,'Yİ-ÜFE GÜNLÜK'!D1989,'Yİ-ÜFE AYLIK'!C:C,'Yİ-ÜFE GÜNLÜK'!C1989)</f>
        <v>172.07705454058151</v>
      </c>
    </row>
    <row r="1990" spans="2:5" x14ac:dyDescent="0.3">
      <c r="B1990" s="22">
        <v>40340</v>
      </c>
      <c r="C1990" t="s">
        <v>9</v>
      </c>
      <c r="D1990">
        <v>2010</v>
      </c>
      <c r="E1990">
        <f>SUMIFS('Yİ-ÜFE AYLIK'!E:E,'Yİ-ÜFE AYLIK'!D:D,'Yİ-ÜFE GÜNLÜK'!D1990,'Yİ-ÜFE AYLIK'!C:C,'Yİ-ÜFE GÜNLÜK'!C1990)</f>
        <v>172.07705454058151</v>
      </c>
    </row>
    <row r="1991" spans="2:5" x14ac:dyDescent="0.3">
      <c r="B1991" s="22">
        <v>40341</v>
      </c>
      <c r="C1991" t="s">
        <v>9</v>
      </c>
      <c r="D1991">
        <v>2010</v>
      </c>
      <c r="E1991">
        <f>SUMIFS('Yİ-ÜFE AYLIK'!E:E,'Yİ-ÜFE AYLIK'!D:D,'Yİ-ÜFE GÜNLÜK'!D1991,'Yİ-ÜFE AYLIK'!C:C,'Yİ-ÜFE GÜNLÜK'!C1991)</f>
        <v>172.07705454058151</v>
      </c>
    </row>
    <row r="1992" spans="2:5" x14ac:dyDescent="0.3">
      <c r="B1992" s="22">
        <v>40342</v>
      </c>
      <c r="C1992" t="s">
        <v>9</v>
      </c>
      <c r="D1992">
        <v>2010</v>
      </c>
      <c r="E1992">
        <f>SUMIFS('Yİ-ÜFE AYLIK'!E:E,'Yİ-ÜFE AYLIK'!D:D,'Yİ-ÜFE GÜNLÜK'!D1992,'Yİ-ÜFE AYLIK'!C:C,'Yİ-ÜFE GÜNLÜK'!C1992)</f>
        <v>172.07705454058151</v>
      </c>
    </row>
    <row r="1993" spans="2:5" x14ac:dyDescent="0.3">
      <c r="B1993" s="22">
        <v>40343</v>
      </c>
      <c r="C1993" t="s">
        <v>9</v>
      </c>
      <c r="D1993">
        <v>2010</v>
      </c>
      <c r="E1993">
        <f>SUMIFS('Yİ-ÜFE AYLIK'!E:E,'Yİ-ÜFE AYLIK'!D:D,'Yİ-ÜFE GÜNLÜK'!D1993,'Yİ-ÜFE AYLIK'!C:C,'Yİ-ÜFE GÜNLÜK'!C1993)</f>
        <v>172.07705454058151</v>
      </c>
    </row>
    <row r="1994" spans="2:5" x14ac:dyDescent="0.3">
      <c r="B1994" s="22">
        <v>40344</v>
      </c>
      <c r="C1994" t="s">
        <v>9</v>
      </c>
      <c r="D1994">
        <v>2010</v>
      </c>
      <c r="E1994">
        <f>SUMIFS('Yİ-ÜFE AYLIK'!E:E,'Yİ-ÜFE AYLIK'!D:D,'Yİ-ÜFE GÜNLÜK'!D1994,'Yİ-ÜFE AYLIK'!C:C,'Yİ-ÜFE GÜNLÜK'!C1994)</f>
        <v>172.07705454058151</v>
      </c>
    </row>
    <row r="1995" spans="2:5" x14ac:dyDescent="0.3">
      <c r="B1995" s="22">
        <v>40345</v>
      </c>
      <c r="C1995" t="s">
        <v>9</v>
      </c>
      <c r="D1995">
        <v>2010</v>
      </c>
      <c r="E1995">
        <f>SUMIFS('Yİ-ÜFE AYLIK'!E:E,'Yİ-ÜFE AYLIK'!D:D,'Yİ-ÜFE GÜNLÜK'!D1995,'Yİ-ÜFE AYLIK'!C:C,'Yİ-ÜFE GÜNLÜK'!C1995)</f>
        <v>172.07705454058151</v>
      </c>
    </row>
    <row r="1996" spans="2:5" x14ac:dyDescent="0.3">
      <c r="B1996" s="22">
        <v>40346</v>
      </c>
      <c r="C1996" t="s">
        <v>9</v>
      </c>
      <c r="D1996">
        <v>2010</v>
      </c>
      <c r="E1996">
        <f>SUMIFS('Yİ-ÜFE AYLIK'!E:E,'Yİ-ÜFE AYLIK'!D:D,'Yİ-ÜFE GÜNLÜK'!D1996,'Yİ-ÜFE AYLIK'!C:C,'Yİ-ÜFE GÜNLÜK'!C1996)</f>
        <v>172.07705454058151</v>
      </c>
    </row>
    <row r="1997" spans="2:5" x14ac:dyDescent="0.3">
      <c r="B1997" s="22">
        <v>40347</v>
      </c>
      <c r="C1997" t="s">
        <v>9</v>
      </c>
      <c r="D1997">
        <v>2010</v>
      </c>
      <c r="E1997">
        <f>SUMIFS('Yİ-ÜFE AYLIK'!E:E,'Yİ-ÜFE AYLIK'!D:D,'Yİ-ÜFE GÜNLÜK'!D1997,'Yİ-ÜFE AYLIK'!C:C,'Yİ-ÜFE GÜNLÜK'!C1997)</f>
        <v>172.07705454058151</v>
      </c>
    </row>
    <row r="1998" spans="2:5" x14ac:dyDescent="0.3">
      <c r="B1998" s="22">
        <v>40348</v>
      </c>
      <c r="C1998" t="s">
        <v>9</v>
      </c>
      <c r="D1998">
        <v>2010</v>
      </c>
      <c r="E1998">
        <f>SUMIFS('Yİ-ÜFE AYLIK'!E:E,'Yİ-ÜFE AYLIK'!D:D,'Yİ-ÜFE GÜNLÜK'!D1998,'Yİ-ÜFE AYLIK'!C:C,'Yİ-ÜFE GÜNLÜK'!C1998)</f>
        <v>172.07705454058151</v>
      </c>
    </row>
    <row r="1999" spans="2:5" x14ac:dyDescent="0.3">
      <c r="B1999" s="22">
        <v>40349</v>
      </c>
      <c r="C1999" t="s">
        <v>9</v>
      </c>
      <c r="D1999">
        <v>2010</v>
      </c>
      <c r="E1999">
        <f>SUMIFS('Yİ-ÜFE AYLIK'!E:E,'Yİ-ÜFE AYLIK'!D:D,'Yİ-ÜFE GÜNLÜK'!D1999,'Yİ-ÜFE AYLIK'!C:C,'Yİ-ÜFE GÜNLÜK'!C1999)</f>
        <v>172.07705454058151</v>
      </c>
    </row>
    <row r="2000" spans="2:5" x14ac:dyDescent="0.3">
      <c r="B2000" s="22">
        <v>40350</v>
      </c>
      <c r="C2000" t="s">
        <v>9</v>
      </c>
      <c r="D2000">
        <v>2010</v>
      </c>
      <c r="E2000">
        <f>SUMIFS('Yİ-ÜFE AYLIK'!E:E,'Yİ-ÜFE AYLIK'!D:D,'Yİ-ÜFE GÜNLÜK'!D2000,'Yİ-ÜFE AYLIK'!C:C,'Yİ-ÜFE GÜNLÜK'!C2000)</f>
        <v>172.07705454058151</v>
      </c>
    </row>
    <row r="2001" spans="2:5" x14ac:dyDescent="0.3">
      <c r="B2001" s="22">
        <v>40351</v>
      </c>
      <c r="C2001" t="s">
        <v>9</v>
      </c>
      <c r="D2001">
        <v>2010</v>
      </c>
      <c r="E2001">
        <f>SUMIFS('Yİ-ÜFE AYLIK'!E:E,'Yİ-ÜFE AYLIK'!D:D,'Yİ-ÜFE GÜNLÜK'!D2001,'Yİ-ÜFE AYLIK'!C:C,'Yİ-ÜFE GÜNLÜK'!C2001)</f>
        <v>172.07705454058151</v>
      </c>
    </row>
    <row r="2002" spans="2:5" x14ac:dyDescent="0.3">
      <c r="B2002" s="22">
        <v>40352</v>
      </c>
      <c r="C2002" t="s">
        <v>9</v>
      </c>
      <c r="D2002">
        <v>2010</v>
      </c>
      <c r="E2002">
        <f>SUMIFS('Yİ-ÜFE AYLIK'!E:E,'Yİ-ÜFE AYLIK'!D:D,'Yİ-ÜFE GÜNLÜK'!D2002,'Yİ-ÜFE AYLIK'!C:C,'Yİ-ÜFE GÜNLÜK'!C2002)</f>
        <v>172.07705454058151</v>
      </c>
    </row>
    <row r="2003" spans="2:5" x14ac:dyDescent="0.3">
      <c r="B2003" s="22">
        <v>40353</v>
      </c>
      <c r="C2003" t="s">
        <v>9</v>
      </c>
      <c r="D2003">
        <v>2010</v>
      </c>
      <c r="E2003">
        <f>SUMIFS('Yİ-ÜFE AYLIK'!E:E,'Yİ-ÜFE AYLIK'!D:D,'Yİ-ÜFE GÜNLÜK'!D2003,'Yİ-ÜFE AYLIK'!C:C,'Yİ-ÜFE GÜNLÜK'!C2003)</f>
        <v>172.07705454058151</v>
      </c>
    </row>
    <row r="2004" spans="2:5" x14ac:dyDescent="0.3">
      <c r="B2004" s="22">
        <v>40354</v>
      </c>
      <c r="C2004" t="s">
        <v>9</v>
      </c>
      <c r="D2004">
        <v>2010</v>
      </c>
      <c r="E2004">
        <f>SUMIFS('Yİ-ÜFE AYLIK'!E:E,'Yİ-ÜFE AYLIK'!D:D,'Yİ-ÜFE GÜNLÜK'!D2004,'Yİ-ÜFE AYLIK'!C:C,'Yİ-ÜFE GÜNLÜK'!C2004)</f>
        <v>172.07705454058151</v>
      </c>
    </row>
    <row r="2005" spans="2:5" x14ac:dyDescent="0.3">
      <c r="B2005" s="22">
        <v>40355</v>
      </c>
      <c r="C2005" t="s">
        <v>9</v>
      </c>
      <c r="D2005">
        <v>2010</v>
      </c>
      <c r="E2005">
        <f>SUMIFS('Yİ-ÜFE AYLIK'!E:E,'Yİ-ÜFE AYLIK'!D:D,'Yİ-ÜFE GÜNLÜK'!D2005,'Yİ-ÜFE AYLIK'!C:C,'Yİ-ÜFE GÜNLÜK'!C2005)</f>
        <v>172.07705454058151</v>
      </c>
    </row>
    <row r="2006" spans="2:5" x14ac:dyDescent="0.3">
      <c r="B2006" s="22">
        <v>40356</v>
      </c>
      <c r="C2006" t="s">
        <v>9</v>
      </c>
      <c r="D2006">
        <v>2010</v>
      </c>
      <c r="E2006">
        <f>SUMIFS('Yİ-ÜFE AYLIK'!E:E,'Yİ-ÜFE AYLIK'!D:D,'Yİ-ÜFE GÜNLÜK'!D2006,'Yİ-ÜFE AYLIK'!C:C,'Yİ-ÜFE GÜNLÜK'!C2006)</f>
        <v>172.07705454058151</v>
      </c>
    </row>
    <row r="2007" spans="2:5" x14ac:dyDescent="0.3">
      <c r="B2007" s="22">
        <v>40357</v>
      </c>
      <c r="C2007" t="s">
        <v>9</v>
      </c>
      <c r="D2007">
        <v>2010</v>
      </c>
      <c r="E2007">
        <f>SUMIFS('Yİ-ÜFE AYLIK'!E:E,'Yİ-ÜFE AYLIK'!D:D,'Yİ-ÜFE GÜNLÜK'!D2007,'Yİ-ÜFE AYLIK'!C:C,'Yİ-ÜFE GÜNLÜK'!C2007)</f>
        <v>172.07705454058151</v>
      </c>
    </row>
    <row r="2008" spans="2:5" x14ac:dyDescent="0.3">
      <c r="B2008" s="22">
        <v>40358</v>
      </c>
      <c r="C2008" t="s">
        <v>9</v>
      </c>
      <c r="D2008">
        <v>2010</v>
      </c>
      <c r="E2008">
        <f>SUMIFS('Yİ-ÜFE AYLIK'!E:E,'Yİ-ÜFE AYLIK'!D:D,'Yİ-ÜFE GÜNLÜK'!D2008,'Yİ-ÜFE AYLIK'!C:C,'Yİ-ÜFE GÜNLÜK'!C2008)</f>
        <v>172.07705454058151</v>
      </c>
    </row>
    <row r="2009" spans="2:5" x14ac:dyDescent="0.3">
      <c r="B2009" s="22">
        <v>40359</v>
      </c>
      <c r="C2009" t="s">
        <v>9</v>
      </c>
      <c r="D2009">
        <v>2010</v>
      </c>
      <c r="E2009">
        <f>SUMIFS('Yİ-ÜFE AYLIK'!E:E,'Yİ-ÜFE AYLIK'!D:D,'Yİ-ÜFE GÜNLÜK'!D2009,'Yİ-ÜFE AYLIK'!C:C,'Yİ-ÜFE GÜNLÜK'!C2009)</f>
        <v>172.07705454058151</v>
      </c>
    </row>
    <row r="2010" spans="2:5" x14ac:dyDescent="0.3">
      <c r="B2010" s="22">
        <v>40360</v>
      </c>
      <c r="C2010" t="s">
        <v>10</v>
      </c>
      <c r="D2010">
        <v>2010</v>
      </c>
      <c r="E2010">
        <f>SUMIFS('Yİ-ÜFE AYLIK'!E:E,'Yİ-ÜFE AYLIK'!D:D,'Yİ-ÜFE GÜNLÜK'!D2010,'Yİ-ÜFE AYLIK'!C:C,'Yİ-ÜFE GÜNLÜK'!C2010)</f>
        <v>171.80962344217622</v>
      </c>
    </row>
    <row r="2011" spans="2:5" x14ac:dyDescent="0.3">
      <c r="B2011" s="22">
        <v>40361</v>
      </c>
      <c r="C2011" t="s">
        <v>10</v>
      </c>
      <c r="D2011">
        <v>2010</v>
      </c>
      <c r="E2011">
        <f>SUMIFS('Yİ-ÜFE AYLIK'!E:E,'Yİ-ÜFE AYLIK'!D:D,'Yİ-ÜFE GÜNLÜK'!D2011,'Yİ-ÜFE AYLIK'!C:C,'Yİ-ÜFE GÜNLÜK'!C2011)</f>
        <v>171.80962344217622</v>
      </c>
    </row>
    <row r="2012" spans="2:5" x14ac:dyDescent="0.3">
      <c r="B2012" s="22">
        <v>40362</v>
      </c>
      <c r="C2012" t="s">
        <v>10</v>
      </c>
      <c r="D2012">
        <v>2010</v>
      </c>
      <c r="E2012">
        <f>SUMIFS('Yİ-ÜFE AYLIK'!E:E,'Yİ-ÜFE AYLIK'!D:D,'Yİ-ÜFE GÜNLÜK'!D2012,'Yİ-ÜFE AYLIK'!C:C,'Yİ-ÜFE GÜNLÜK'!C2012)</f>
        <v>171.80962344217622</v>
      </c>
    </row>
    <row r="2013" spans="2:5" x14ac:dyDescent="0.3">
      <c r="B2013" s="22">
        <v>40363</v>
      </c>
      <c r="C2013" t="s">
        <v>10</v>
      </c>
      <c r="D2013">
        <v>2010</v>
      </c>
      <c r="E2013">
        <f>SUMIFS('Yİ-ÜFE AYLIK'!E:E,'Yİ-ÜFE AYLIK'!D:D,'Yİ-ÜFE GÜNLÜK'!D2013,'Yİ-ÜFE AYLIK'!C:C,'Yİ-ÜFE GÜNLÜK'!C2013)</f>
        <v>171.80962344217622</v>
      </c>
    </row>
    <row r="2014" spans="2:5" x14ac:dyDescent="0.3">
      <c r="B2014" s="22">
        <v>40364</v>
      </c>
      <c r="C2014" t="s">
        <v>10</v>
      </c>
      <c r="D2014">
        <v>2010</v>
      </c>
      <c r="E2014">
        <f>SUMIFS('Yİ-ÜFE AYLIK'!E:E,'Yİ-ÜFE AYLIK'!D:D,'Yİ-ÜFE GÜNLÜK'!D2014,'Yİ-ÜFE AYLIK'!C:C,'Yİ-ÜFE GÜNLÜK'!C2014)</f>
        <v>171.80962344217622</v>
      </c>
    </row>
    <row r="2015" spans="2:5" x14ac:dyDescent="0.3">
      <c r="B2015" s="22">
        <v>40365</v>
      </c>
      <c r="C2015" t="s">
        <v>10</v>
      </c>
      <c r="D2015">
        <v>2010</v>
      </c>
      <c r="E2015">
        <f>SUMIFS('Yİ-ÜFE AYLIK'!E:E,'Yİ-ÜFE AYLIK'!D:D,'Yİ-ÜFE GÜNLÜK'!D2015,'Yİ-ÜFE AYLIK'!C:C,'Yİ-ÜFE GÜNLÜK'!C2015)</f>
        <v>171.80962344217622</v>
      </c>
    </row>
    <row r="2016" spans="2:5" x14ac:dyDescent="0.3">
      <c r="B2016" s="22">
        <v>40366</v>
      </c>
      <c r="C2016" t="s">
        <v>10</v>
      </c>
      <c r="D2016">
        <v>2010</v>
      </c>
      <c r="E2016">
        <f>SUMIFS('Yİ-ÜFE AYLIK'!E:E,'Yİ-ÜFE AYLIK'!D:D,'Yİ-ÜFE GÜNLÜK'!D2016,'Yİ-ÜFE AYLIK'!C:C,'Yİ-ÜFE GÜNLÜK'!C2016)</f>
        <v>171.80962344217622</v>
      </c>
    </row>
    <row r="2017" spans="2:5" x14ac:dyDescent="0.3">
      <c r="B2017" s="22">
        <v>40367</v>
      </c>
      <c r="C2017" t="s">
        <v>10</v>
      </c>
      <c r="D2017">
        <v>2010</v>
      </c>
      <c r="E2017">
        <f>SUMIFS('Yİ-ÜFE AYLIK'!E:E,'Yİ-ÜFE AYLIK'!D:D,'Yİ-ÜFE GÜNLÜK'!D2017,'Yİ-ÜFE AYLIK'!C:C,'Yİ-ÜFE GÜNLÜK'!C2017)</f>
        <v>171.80962344217622</v>
      </c>
    </row>
    <row r="2018" spans="2:5" x14ac:dyDescent="0.3">
      <c r="B2018" s="22">
        <v>40368</v>
      </c>
      <c r="C2018" t="s">
        <v>10</v>
      </c>
      <c r="D2018">
        <v>2010</v>
      </c>
      <c r="E2018">
        <f>SUMIFS('Yİ-ÜFE AYLIK'!E:E,'Yİ-ÜFE AYLIK'!D:D,'Yİ-ÜFE GÜNLÜK'!D2018,'Yİ-ÜFE AYLIK'!C:C,'Yİ-ÜFE GÜNLÜK'!C2018)</f>
        <v>171.80962344217622</v>
      </c>
    </row>
    <row r="2019" spans="2:5" x14ac:dyDescent="0.3">
      <c r="B2019" s="22">
        <v>40369</v>
      </c>
      <c r="C2019" t="s">
        <v>10</v>
      </c>
      <c r="D2019">
        <v>2010</v>
      </c>
      <c r="E2019">
        <f>SUMIFS('Yİ-ÜFE AYLIK'!E:E,'Yİ-ÜFE AYLIK'!D:D,'Yİ-ÜFE GÜNLÜK'!D2019,'Yİ-ÜFE AYLIK'!C:C,'Yİ-ÜFE GÜNLÜK'!C2019)</f>
        <v>171.80962344217622</v>
      </c>
    </row>
    <row r="2020" spans="2:5" x14ac:dyDescent="0.3">
      <c r="B2020" s="22">
        <v>40370</v>
      </c>
      <c r="C2020" t="s">
        <v>10</v>
      </c>
      <c r="D2020">
        <v>2010</v>
      </c>
      <c r="E2020">
        <f>SUMIFS('Yİ-ÜFE AYLIK'!E:E,'Yİ-ÜFE AYLIK'!D:D,'Yİ-ÜFE GÜNLÜK'!D2020,'Yİ-ÜFE AYLIK'!C:C,'Yİ-ÜFE GÜNLÜK'!C2020)</f>
        <v>171.80962344217622</v>
      </c>
    </row>
    <row r="2021" spans="2:5" x14ac:dyDescent="0.3">
      <c r="B2021" s="22">
        <v>40371</v>
      </c>
      <c r="C2021" t="s">
        <v>10</v>
      </c>
      <c r="D2021">
        <v>2010</v>
      </c>
      <c r="E2021">
        <f>SUMIFS('Yİ-ÜFE AYLIK'!E:E,'Yİ-ÜFE AYLIK'!D:D,'Yİ-ÜFE GÜNLÜK'!D2021,'Yİ-ÜFE AYLIK'!C:C,'Yİ-ÜFE GÜNLÜK'!C2021)</f>
        <v>171.80962344217622</v>
      </c>
    </row>
    <row r="2022" spans="2:5" x14ac:dyDescent="0.3">
      <c r="B2022" s="22">
        <v>40372</v>
      </c>
      <c r="C2022" t="s">
        <v>10</v>
      </c>
      <c r="D2022">
        <v>2010</v>
      </c>
      <c r="E2022">
        <f>SUMIFS('Yİ-ÜFE AYLIK'!E:E,'Yİ-ÜFE AYLIK'!D:D,'Yİ-ÜFE GÜNLÜK'!D2022,'Yİ-ÜFE AYLIK'!C:C,'Yİ-ÜFE GÜNLÜK'!C2022)</f>
        <v>171.80962344217622</v>
      </c>
    </row>
    <row r="2023" spans="2:5" x14ac:dyDescent="0.3">
      <c r="B2023" s="22">
        <v>40373</v>
      </c>
      <c r="C2023" t="s">
        <v>10</v>
      </c>
      <c r="D2023">
        <v>2010</v>
      </c>
      <c r="E2023">
        <f>SUMIFS('Yİ-ÜFE AYLIK'!E:E,'Yİ-ÜFE AYLIK'!D:D,'Yİ-ÜFE GÜNLÜK'!D2023,'Yİ-ÜFE AYLIK'!C:C,'Yİ-ÜFE GÜNLÜK'!C2023)</f>
        <v>171.80962344217622</v>
      </c>
    </row>
    <row r="2024" spans="2:5" x14ac:dyDescent="0.3">
      <c r="B2024" s="22">
        <v>40374</v>
      </c>
      <c r="C2024" t="s">
        <v>10</v>
      </c>
      <c r="D2024">
        <v>2010</v>
      </c>
      <c r="E2024">
        <f>SUMIFS('Yİ-ÜFE AYLIK'!E:E,'Yİ-ÜFE AYLIK'!D:D,'Yİ-ÜFE GÜNLÜK'!D2024,'Yİ-ÜFE AYLIK'!C:C,'Yİ-ÜFE GÜNLÜK'!C2024)</f>
        <v>171.80962344217622</v>
      </c>
    </row>
    <row r="2025" spans="2:5" x14ac:dyDescent="0.3">
      <c r="B2025" s="22">
        <v>40375</v>
      </c>
      <c r="C2025" t="s">
        <v>10</v>
      </c>
      <c r="D2025">
        <v>2010</v>
      </c>
      <c r="E2025">
        <f>SUMIFS('Yİ-ÜFE AYLIK'!E:E,'Yİ-ÜFE AYLIK'!D:D,'Yİ-ÜFE GÜNLÜK'!D2025,'Yİ-ÜFE AYLIK'!C:C,'Yİ-ÜFE GÜNLÜK'!C2025)</f>
        <v>171.80962344217622</v>
      </c>
    </row>
    <row r="2026" spans="2:5" x14ac:dyDescent="0.3">
      <c r="B2026" s="22">
        <v>40376</v>
      </c>
      <c r="C2026" t="s">
        <v>10</v>
      </c>
      <c r="D2026">
        <v>2010</v>
      </c>
      <c r="E2026">
        <f>SUMIFS('Yİ-ÜFE AYLIK'!E:E,'Yİ-ÜFE AYLIK'!D:D,'Yİ-ÜFE GÜNLÜK'!D2026,'Yİ-ÜFE AYLIK'!C:C,'Yİ-ÜFE GÜNLÜK'!C2026)</f>
        <v>171.80962344217622</v>
      </c>
    </row>
    <row r="2027" spans="2:5" x14ac:dyDescent="0.3">
      <c r="B2027" s="22">
        <v>40377</v>
      </c>
      <c r="C2027" t="s">
        <v>10</v>
      </c>
      <c r="D2027">
        <v>2010</v>
      </c>
      <c r="E2027">
        <f>SUMIFS('Yİ-ÜFE AYLIK'!E:E,'Yİ-ÜFE AYLIK'!D:D,'Yİ-ÜFE GÜNLÜK'!D2027,'Yİ-ÜFE AYLIK'!C:C,'Yİ-ÜFE GÜNLÜK'!C2027)</f>
        <v>171.80962344217622</v>
      </c>
    </row>
    <row r="2028" spans="2:5" x14ac:dyDescent="0.3">
      <c r="B2028" s="22">
        <v>40378</v>
      </c>
      <c r="C2028" t="s">
        <v>10</v>
      </c>
      <c r="D2028">
        <v>2010</v>
      </c>
      <c r="E2028">
        <f>SUMIFS('Yİ-ÜFE AYLIK'!E:E,'Yİ-ÜFE AYLIK'!D:D,'Yİ-ÜFE GÜNLÜK'!D2028,'Yİ-ÜFE AYLIK'!C:C,'Yİ-ÜFE GÜNLÜK'!C2028)</f>
        <v>171.80962344217622</v>
      </c>
    </row>
    <row r="2029" spans="2:5" x14ac:dyDescent="0.3">
      <c r="B2029" s="22">
        <v>40379</v>
      </c>
      <c r="C2029" t="s">
        <v>10</v>
      </c>
      <c r="D2029">
        <v>2010</v>
      </c>
      <c r="E2029">
        <f>SUMIFS('Yİ-ÜFE AYLIK'!E:E,'Yİ-ÜFE AYLIK'!D:D,'Yİ-ÜFE GÜNLÜK'!D2029,'Yİ-ÜFE AYLIK'!C:C,'Yİ-ÜFE GÜNLÜK'!C2029)</f>
        <v>171.80962344217622</v>
      </c>
    </row>
    <row r="2030" spans="2:5" x14ac:dyDescent="0.3">
      <c r="B2030" s="22">
        <v>40380</v>
      </c>
      <c r="C2030" t="s">
        <v>10</v>
      </c>
      <c r="D2030">
        <v>2010</v>
      </c>
      <c r="E2030">
        <f>SUMIFS('Yİ-ÜFE AYLIK'!E:E,'Yİ-ÜFE AYLIK'!D:D,'Yİ-ÜFE GÜNLÜK'!D2030,'Yİ-ÜFE AYLIK'!C:C,'Yİ-ÜFE GÜNLÜK'!C2030)</f>
        <v>171.80962344217622</v>
      </c>
    </row>
    <row r="2031" spans="2:5" x14ac:dyDescent="0.3">
      <c r="B2031" s="22">
        <v>40381</v>
      </c>
      <c r="C2031" t="s">
        <v>10</v>
      </c>
      <c r="D2031">
        <v>2010</v>
      </c>
      <c r="E2031">
        <f>SUMIFS('Yİ-ÜFE AYLIK'!E:E,'Yİ-ÜFE AYLIK'!D:D,'Yİ-ÜFE GÜNLÜK'!D2031,'Yİ-ÜFE AYLIK'!C:C,'Yİ-ÜFE GÜNLÜK'!C2031)</f>
        <v>171.80962344217622</v>
      </c>
    </row>
    <row r="2032" spans="2:5" x14ac:dyDescent="0.3">
      <c r="B2032" s="22">
        <v>40382</v>
      </c>
      <c r="C2032" t="s">
        <v>10</v>
      </c>
      <c r="D2032">
        <v>2010</v>
      </c>
      <c r="E2032">
        <f>SUMIFS('Yİ-ÜFE AYLIK'!E:E,'Yİ-ÜFE AYLIK'!D:D,'Yİ-ÜFE GÜNLÜK'!D2032,'Yİ-ÜFE AYLIK'!C:C,'Yİ-ÜFE GÜNLÜK'!C2032)</f>
        <v>171.80962344217622</v>
      </c>
    </row>
    <row r="2033" spans="2:5" x14ac:dyDescent="0.3">
      <c r="B2033" s="22">
        <v>40383</v>
      </c>
      <c r="C2033" t="s">
        <v>10</v>
      </c>
      <c r="D2033">
        <v>2010</v>
      </c>
      <c r="E2033">
        <f>SUMIFS('Yİ-ÜFE AYLIK'!E:E,'Yİ-ÜFE AYLIK'!D:D,'Yİ-ÜFE GÜNLÜK'!D2033,'Yİ-ÜFE AYLIK'!C:C,'Yİ-ÜFE GÜNLÜK'!C2033)</f>
        <v>171.80962344217622</v>
      </c>
    </row>
    <row r="2034" spans="2:5" x14ac:dyDescent="0.3">
      <c r="B2034" s="22">
        <v>40384</v>
      </c>
      <c r="C2034" t="s">
        <v>10</v>
      </c>
      <c r="D2034">
        <v>2010</v>
      </c>
      <c r="E2034">
        <f>SUMIFS('Yİ-ÜFE AYLIK'!E:E,'Yİ-ÜFE AYLIK'!D:D,'Yİ-ÜFE GÜNLÜK'!D2034,'Yİ-ÜFE AYLIK'!C:C,'Yİ-ÜFE GÜNLÜK'!C2034)</f>
        <v>171.80962344217622</v>
      </c>
    </row>
    <row r="2035" spans="2:5" x14ac:dyDescent="0.3">
      <c r="B2035" s="22">
        <v>40385</v>
      </c>
      <c r="C2035" t="s">
        <v>10</v>
      </c>
      <c r="D2035">
        <v>2010</v>
      </c>
      <c r="E2035">
        <f>SUMIFS('Yİ-ÜFE AYLIK'!E:E,'Yİ-ÜFE AYLIK'!D:D,'Yİ-ÜFE GÜNLÜK'!D2035,'Yİ-ÜFE AYLIK'!C:C,'Yİ-ÜFE GÜNLÜK'!C2035)</f>
        <v>171.80962344217622</v>
      </c>
    </row>
    <row r="2036" spans="2:5" x14ac:dyDescent="0.3">
      <c r="B2036" s="22">
        <v>40386</v>
      </c>
      <c r="C2036" t="s">
        <v>10</v>
      </c>
      <c r="D2036">
        <v>2010</v>
      </c>
      <c r="E2036">
        <f>SUMIFS('Yİ-ÜFE AYLIK'!E:E,'Yİ-ÜFE AYLIK'!D:D,'Yİ-ÜFE GÜNLÜK'!D2036,'Yİ-ÜFE AYLIK'!C:C,'Yİ-ÜFE GÜNLÜK'!C2036)</f>
        <v>171.80962344217622</v>
      </c>
    </row>
    <row r="2037" spans="2:5" x14ac:dyDescent="0.3">
      <c r="B2037" s="22">
        <v>40387</v>
      </c>
      <c r="C2037" t="s">
        <v>10</v>
      </c>
      <c r="D2037">
        <v>2010</v>
      </c>
      <c r="E2037">
        <f>SUMIFS('Yİ-ÜFE AYLIK'!E:E,'Yİ-ÜFE AYLIK'!D:D,'Yİ-ÜFE GÜNLÜK'!D2037,'Yİ-ÜFE AYLIK'!C:C,'Yİ-ÜFE GÜNLÜK'!C2037)</f>
        <v>171.80962344217622</v>
      </c>
    </row>
    <row r="2038" spans="2:5" x14ac:dyDescent="0.3">
      <c r="B2038" s="22">
        <v>40388</v>
      </c>
      <c r="C2038" t="s">
        <v>10</v>
      </c>
      <c r="D2038">
        <v>2010</v>
      </c>
      <c r="E2038">
        <f>SUMIFS('Yİ-ÜFE AYLIK'!E:E,'Yİ-ÜFE AYLIK'!D:D,'Yİ-ÜFE GÜNLÜK'!D2038,'Yİ-ÜFE AYLIK'!C:C,'Yİ-ÜFE GÜNLÜK'!C2038)</f>
        <v>171.80962344217622</v>
      </c>
    </row>
    <row r="2039" spans="2:5" x14ac:dyDescent="0.3">
      <c r="B2039" s="22">
        <v>40389</v>
      </c>
      <c r="C2039" t="s">
        <v>10</v>
      </c>
      <c r="D2039">
        <v>2010</v>
      </c>
      <c r="E2039">
        <f>SUMIFS('Yİ-ÜFE AYLIK'!E:E,'Yİ-ÜFE AYLIK'!D:D,'Yİ-ÜFE GÜNLÜK'!D2039,'Yİ-ÜFE AYLIK'!C:C,'Yİ-ÜFE GÜNLÜK'!C2039)</f>
        <v>171.80962344217622</v>
      </c>
    </row>
    <row r="2040" spans="2:5" x14ac:dyDescent="0.3">
      <c r="B2040" s="22">
        <v>40390</v>
      </c>
      <c r="C2040" t="s">
        <v>10</v>
      </c>
      <c r="D2040">
        <v>2010</v>
      </c>
      <c r="E2040">
        <f>SUMIFS('Yİ-ÜFE AYLIK'!E:E,'Yİ-ÜFE AYLIK'!D:D,'Yİ-ÜFE GÜNLÜK'!D2040,'Yİ-ÜFE AYLIK'!C:C,'Yİ-ÜFE GÜNLÜK'!C2040)</f>
        <v>171.80962344217622</v>
      </c>
    </row>
    <row r="2041" spans="2:5" x14ac:dyDescent="0.3">
      <c r="B2041" s="22">
        <v>40391</v>
      </c>
      <c r="C2041" t="s">
        <v>11</v>
      </c>
      <c r="D2041">
        <v>2010</v>
      </c>
      <c r="E2041">
        <f>SUMIFS('Yİ-ÜFE AYLIK'!E:E,'Yİ-ÜFE AYLIK'!D:D,'Yİ-ÜFE GÜNLÜK'!D2041,'Yİ-ÜFE AYLIK'!C:C,'Yİ-ÜFE GÜNLÜK'!C2041)</f>
        <v>173.79059454147492</v>
      </c>
    </row>
    <row r="2042" spans="2:5" x14ac:dyDescent="0.3">
      <c r="B2042" s="22">
        <v>40392</v>
      </c>
      <c r="C2042" t="s">
        <v>11</v>
      </c>
      <c r="D2042">
        <v>2010</v>
      </c>
      <c r="E2042">
        <f>SUMIFS('Yİ-ÜFE AYLIK'!E:E,'Yİ-ÜFE AYLIK'!D:D,'Yİ-ÜFE GÜNLÜK'!D2042,'Yİ-ÜFE AYLIK'!C:C,'Yİ-ÜFE GÜNLÜK'!C2042)</f>
        <v>173.79059454147492</v>
      </c>
    </row>
    <row r="2043" spans="2:5" x14ac:dyDescent="0.3">
      <c r="B2043" s="22">
        <v>40393</v>
      </c>
      <c r="C2043" t="s">
        <v>11</v>
      </c>
      <c r="D2043">
        <v>2010</v>
      </c>
      <c r="E2043">
        <f>SUMIFS('Yİ-ÜFE AYLIK'!E:E,'Yİ-ÜFE AYLIK'!D:D,'Yİ-ÜFE GÜNLÜK'!D2043,'Yİ-ÜFE AYLIK'!C:C,'Yİ-ÜFE GÜNLÜK'!C2043)</f>
        <v>173.79059454147492</v>
      </c>
    </row>
    <row r="2044" spans="2:5" x14ac:dyDescent="0.3">
      <c r="B2044" s="22">
        <v>40394</v>
      </c>
      <c r="C2044" t="s">
        <v>11</v>
      </c>
      <c r="D2044">
        <v>2010</v>
      </c>
      <c r="E2044">
        <f>SUMIFS('Yİ-ÜFE AYLIK'!E:E,'Yİ-ÜFE AYLIK'!D:D,'Yİ-ÜFE GÜNLÜK'!D2044,'Yİ-ÜFE AYLIK'!C:C,'Yİ-ÜFE GÜNLÜK'!C2044)</f>
        <v>173.79059454147492</v>
      </c>
    </row>
    <row r="2045" spans="2:5" x14ac:dyDescent="0.3">
      <c r="B2045" s="22">
        <v>40395</v>
      </c>
      <c r="C2045" t="s">
        <v>11</v>
      </c>
      <c r="D2045">
        <v>2010</v>
      </c>
      <c r="E2045">
        <f>SUMIFS('Yİ-ÜFE AYLIK'!E:E,'Yİ-ÜFE AYLIK'!D:D,'Yİ-ÜFE GÜNLÜK'!D2045,'Yİ-ÜFE AYLIK'!C:C,'Yİ-ÜFE GÜNLÜK'!C2045)</f>
        <v>173.79059454147492</v>
      </c>
    </row>
    <row r="2046" spans="2:5" x14ac:dyDescent="0.3">
      <c r="B2046" s="22">
        <v>40396</v>
      </c>
      <c r="C2046" t="s">
        <v>11</v>
      </c>
      <c r="D2046">
        <v>2010</v>
      </c>
      <c r="E2046">
        <f>SUMIFS('Yİ-ÜFE AYLIK'!E:E,'Yİ-ÜFE AYLIK'!D:D,'Yİ-ÜFE GÜNLÜK'!D2046,'Yİ-ÜFE AYLIK'!C:C,'Yİ-ÜFE GÜNLÜK'!C2046)</f>
        <v>173.79059454147492</v>
      </c>
    </row>
    <row r="2047" spans="2:5" x14ac:dyDescent="0.3">
      <c r="B2047" s="22">
        <v>40397</v>
      </c>
      <c r="C2047" t="s">
        <v>11</v>
      </c>
      <c r="D2047">
        <v>2010</v>
      </c>
      <c r="E2047">
        <f>SUMIFS('Yİ-ÜFE AYLIK'!E:E,'Yİ-ÜFE AYLIK'!D:D,'Yİ-ÜFE GÜNLÜK'!D2047,'Yİ-ÜFE AYLIK'!C:C,'Yİ-ÜFE GÜNLÜK'!C2047)</f>
        <v>173.79059454147492</v>
      </c>
    </row>
    <row r="2048" spans="2:5" x14ac:dyDescent="0.3">
      <c r="B2048" s="22">
        <v>40398</v>
      </c>
      <c r="C2048" t="s">
        <v>11</v>
      </c>
      <c r="D2048">
        <v>2010</v>
      </c>
      <c r="E2048">
        <f>SUMIFS('Yİ-ÜFE AYLIK'!E:E,'Yİ-ÜFE AYLIK'!D:D,'Yİ-ÜFE GÜNLÜK'!D2048,'Yİ-ÜFE AYLIK'!C:C,'Yİ-ÜFE GÜNLÜK'!C2048)</f>
        <v>173.79059454147492</v>
      </c>
    </row>
    <row r="2049" spans="2:5" x14ac:dyDescent="0.3">
      <c r="B2049" s="22">
        <v>40399</v>
      </c>
      <c r="C2049" t="s">
        <v>11</v>
      </c>
      <c r="D2049">
        <v>2010</v>
      </c>
      <c r="E2049">
        <f>SUMIFS('Yİ-ÜFE AYLIK'!E:E,'Yİ-ÜFE AYLIK'!D:D,'Yİ-ÜFE GÜNLÜK'!D2049,'Yİ-ÜFE AYLIK'!C:C,'Yİ-ÜFE GÜNLÜK'!C2049)</f>
        <v>173.79059454147492</v>
      </c>
    </row>
    <row r="2050" spans="2:5" x14ac:dyDescent="0.3">
      <c r="B2050" s="22">
        <v>40400</v>
      </c>
      <c r="C2050" t="s">
        <v>11</v>
      </c>
      <c r="D2050">
        <v>2010</v>
      </c>
      <c r="E2050">
        <f>SUMIFS('Yİ-ÜFE AYLIK'!E:E,'Yİ-ÜFE AYLIK'!D:D,'Yİ-ÜFE GÜNLÜK'!D2050,'Yİ-ÜFE AYLIK'!C:C,'Yİ-ÜFE GÜNLÜK'!C2050)</f>
        <v>173.79059454147492</v>
      </c>
    </row>
    <row r="2051" spans="2:5" x14ac:dyDescent="0.3">
      <c r="B2051" s="22">
        <v>40401</v>
      </c>
      <c r="C2051" t="s">
        <v>11</v>
      </c>
      <c r="D2051">
        <v>2010</v>
      </c>
      <c r="E2051">
        <f>SUMIFS('Yİ-ÜFE AYLIK'!E:E,'Yİ-ÜFE AYLIK'!D:D,'Yİ-ÜFE GÜNLÜK'!D2051,'Yİ-ÜFE AYLIK'!C:C,'Yİ-ÜFE GÜNLÜK'!C2051)</f>
        <v>173.79059454147492</v>
      </c>
    </row>
    <row r="2052" spans="2:5" x14ac:dyDescent="0.3">
      <c r="B2052" s="22">
        <v>40402</v>
      </c>
      <c r="C2052" t="s">
        <v>11</v>
      </c>
      <c r="D2052">
        <v>2010</v>
      </c>
      <c r="E2052">
        <f>SUMIFS('Yİ-ÜFE AYLIK'!E:E,'Yİ-ÜFE AYLIK'!D:D,'Yİ-ÜFE GÜNLÜK'!D2052,'Yİ-ÜFE AYLIK'!C:C,'Yİ-ÜFE GÜNLÜK'!C2052)</f>
        <v>173.79059454147492</v>
      </c>
    </row>
    <row r="2053" spans="2:5" x14ac:dyDescent="0.3">
      <c r="B2053" s="22">
        <v>40403</v>
      </c>
      <c r="C2053" t="s">
        <v>11</v>
      </c>
      <c r="D2053">
        <v>2010</v>
      </c>
      <c r="E2053">
        <f>SUMIFS('Yİ-ÜFE AYLIK'!E:E,'Yİ-ÜFE AYLIK'!D:D,'Yİ-ÜFE GÜNLÜK'!D2053,'Yİ-ÜFE AYLIK'!C:C,'Yİ-ÜFE GÜNLÜK'!C2053)</f>
        <v>173.79059454147492</v>
      </c>
    </row>
    <row r="2054" spans="2:5" x14ac:dyDescent="0.3">
      <c r="B2054" s="22">
        <v>40404</v>
      </c>
      <c r="C2054" t="s">
        <v>11</v>
      </c>
      <c r="D2054">
        <v>2010</v>
      </c>
      <c r="E2054">
        <f>SUMIFS('Yİ-ÜFE AYLIK'!E:E,'Yİ-ÜFE AYLIK'!D:D,'Yİ-ÜFE GÜNLÜK'!D2054,'Yİ-ÜFE AYLIK'!C:C,'Yİ-ÜFE GÜNLÜK'!C2054)</f>
        <v>173.79059454147492</v>
      </c>
    </row>
    <row r="2055" spans="2:5" x14ac:dyDescent="0.3">
      <c r="B2055" s="22">
        <v>40405</v>
      </c>
      <c r="C2055" t="s">
        <v>11</v>
      </c>
      <c r="D2055">
        <v>2010</v>
      </c>
      <c r="E2055">
        <f>SUMIFS('Yİ-ÜFE AYLIK'!E:E,'Yİ-ÜFE AYLIK'!D:D,'Yİ-ÜFE GÜNLÜK'!D2055,'Yİ-ÜFE AYLIK'!C:C,'Yİ-ÜFE GÜNLÜK'!C2055)</f>
        <v>173.79059454147492</v>
      </c>
    </row>
    <row r="2056" spans="2:5" x14ac:dyDescent="0.3">
      <c r="B2056" s="22">
        <v>40406</v>
      </c>
      <c r="C2056" t="s">
        <v>11</v>
      </c>
      <c r="D2056">
        <v>2010</v>
      </c>
      <c r="E2056">
        <f>SUMIFS('Yİ-ÜFE AYLIK'!E:E,'Yİ-ÜFE AYLIK'!D:D,'Yİ-ÜFE GÜNLÜK'!D2056,'Yİ-ÜFE AYLIK'!C:C,'Yİ-ÜFE GÜNLÜK'!C2056)</f>
        <v>173.79059454147492</v>
      </c>
    </row>
    <row r="2057" spans="2:5" x14ac:dyDescent="0.3">
      <c r="B2057" s="22">
        <v>40407</v>
      </c>
      <c r="C2057" t="s">
        <v>11</v>
      </c>
      <c r="D2057">
        <v>2010</v>
      </c>
      <c r="E2057">
        <f>SUMIFS('Yİ-ÜFE AYLIK'!E:E,'Yİ-ÜFE AYLIK'!D:D,'Yİ-ÜFE GÜNLÜK'!D2057,'Yİ-ÜFE AYLIK'!C:C,'Yİ-ÜFE GÜNLÜK'!C2057)</f>
        <v>173.79059454147492</v>
      </c>
    </row>
    <row r="2058" spans="2:5" x14ac:dyDescent="0.3">
      <c r="B2058" s="22">
        <v>40408</v>
      </c>
      <c r="C2058" t="s">
        <v>11</v>
      </c>
      <c r="D2058">
        <v>2010</v>
      </c>
      <c r="E2058">
        <f>SUMIFS('Yİ-ÜFE AYLIK'!E:E,'Yİ-ÜFE AYLIK'!D:D,'Yİ-ÜFE GÜNLÜK'!D2058,'Yİ-ÜFE AYLIK'!C:C,'Yİ-ÜFE GÜNLÜK'!C2058)</f>
        <v>173.79059454147492</v>
      </c>
    </row>
    <row r="2059" spans="2:5" x14ac:dyDescent="0.3">
      <c r="B2059" s="22">
        <v>40409</v>
      </c>
      <c r="C2059" t="s">
        <v>11</v>
      </c>
      <c r="D2059">
        <v>2010</v>
      </c>
      <c r="E2059">
        <f>SUMIFS('Yİ-ÜFE AYLIK'!E:E,'Yİ-ÜFE AYLIK'!D:D,'Yİ-ÜFE GÜNLÜK'!D2059,'Yİ-ÜFE AYLIK'!C:C,'Yİ-ÜFE GÜNLÜK'!C2059)</f>
        <v>173.79059454147492</v>
      </c>
    </row>
    <row r="2060" spans="2:5" x14ac:dyDescent="0.3">
      <c r="B2060" s="22">
        <v>40410</v>
      </c>
      <c r="C2060" t="s">
        <v>11</v>
      </c>
      <c r="D2060">
        <v>2010</v>
      </c>
      <c r="E2060">
        <f>SUMIFS('Yİ-ÜFE AYLIK'!E:E,'Yİ-ÜFE AYLIK'!D:D,'Yİ-ÜFE GÜNLÜK'!D2060,'Yİ-ÜFE AYLIK'!C:C,'Yİ-ÜFE GÜNLÜK'!C2060)</f>
        <v>173.79059454147492</v>
      </c>
    </row>
    <row r="2061" spans="2:5" x14ac:dyDescent="0.3">
      <c r="B2061" s="22">
        <v>40411</v>
      </c>
      <c r="C2061" t="s">
        <v>11</v>
      </c>
      <c r="D2061">
        <v>2010</v>
      </c>
      <c r="E2061">
        <f>SUMIFS('Yİ-ÜFE AYLIK'!E:E,'Yİ-ÜFE AYLIK'!D:D,'Yİ-ÜFE GÜNLÜK'!D2061,'Yİ-ÜFE AYLIK'!C:C,'Yİ-ÜFE GÜNLÜK'!C2061)</f>
        <v>173.79059454147492</v>
      </c>
    </row>
    <row r="2062" spans="2:5" x14ac:dyDescent="0.3">
      <c r="B2062" s="22">
        <v>40412</v>
      </c>
      <c r="C2062" t="s">
        <v>11</v>
      </c>
      <c r="D2062">
        <v>2010</v>
      </c>
      <c r="E2062">
        <f>SUMIFS('Yİ-ÜFE AYLIK'!E:E,'Yİ-ÜFE AYLIK'!D:D,'Yİ-ÜFE GÜNLÜK'!D2062,'Yİ-ÜFE AYLIK'!C:C,'Yİ-ÜFE GÜNLÜK'!C2062)</f>
        <v>173.79059454147492</v>
      </c>
    </row>
    <row r="2063" spans="2:5" x14ac:dyDescent="0.3">
      <c r="B2063" s="22">
        <v>40413</v>
      </c>
      <c r="C2063" t="s">
        <v>11</v>
      </c>
      <c r="D2063">
        <v>2010</v>
      </c>
      <c r="E2063">
        <f>SUMIFS('Yİ-ÜFE AYLIK'!E:E,'Yİ-ÜFE AYLIK'!D:D,'Yİ-ÜFE GÜNLÜK'!D2063,'Yİ-ÜFE AYLIK'!C:C,'Yİ-ÜFE GÜNLÜK'!C2063)</f>
        <v>173.79059454147492</v>
      </c>
    </row>
    <row r="2064" spans="2:5" x14ac:dyDescent="0.3">
      <c r="B2064" s="22">
        <v>40414</v>
      </c>
      <c r="C2064" t="s">
        <v>11</v>
      </c>
      <c r="D2064">
        <v>2010</v>
      </c>
      <c r="E2064">
        <f>SUMIFS('Yİ-ÜFE AYLIK'!E:E,'Yİ-ÜFE AYLIK'!D:D,'Yİ-ÜFE GÜNLÜK'!D2064,'Yİ-ÜFE AYLIK'!C:C,'Yİ-ÜFE GÜNLÜK'!C2064)</f>
        <v>173.79059454147492</v>
      </c>
    </row>
    <row r="2065" spans="2:5" x14ac:dyDescent="0.3">
      <c r="B2065" s="22">
        <v>40415</v>
      </c>
      <c r="C2065" t="s">
        <v>11</v>
      </c>
      <c r="D2065">
        <v>2010</v>
      </c>
      <c r="E2065">
        <f>SUMIFS('Yİ-ÜFE AYLIK'!E:E,'Yİ-ÜFE AYLIK'!D:D,'Yİ-ÜFE GÜNLÜK'!D2065,'Yİ-ÜFE AYLIK'!C:C,'Yİ-ÜFE GÜNLÜK'!C2065)</f>
        <v>173.79059454147492</v>
      </c>
    </row>
    <row r="2066" spans="2:5" x14ac:dyDescent="0.3">
      <c r="B2066" s="22">
        <v>40416</v>
      </c>
      <c r="C2066" t="s">
        <v>11</v>
      </c>
      <c r="D2066">
        <v>2010</v>
      </c>
      <c r="E2066">
        <f>SUMIFS('Yİ-ÜFE AYLIK'!E:E,'Yİ-ÜFE AYLIK'!D:D,'Yİ-ÜFE GÜNLÜK'!D2066,'Yİ-ÜFE AYLIK'!C:C,'Yİ-ÜFE GÜNLÜK'!C2066)</f>
        <v>173.79059454147492</v>
      </c>
    </row>
    <row r="2067" spans="2:5" x14ac:dyDescent="0.3">
      <c r="B2067" s="22">
        <v>40417</v>
      </c>
      <c r="C2067" t="s">
        <v>11</v>
      </c>
      <c r="D2067">
        <v>2010</v>
      </c>
      <c r="E2067">
        <f>SUMIFS('Yİ-ÜFE AYLIK'!E:E,'Yİ-ÜFE AYLIK'!D:D,'Yİ-ÜFE GÜNLÜK'!D2067,'Yİ-ÜFE AYLIK'!C:C,'Yİ-ÜFE GÜNLÜK'!C2067)</f>
        <v>173.79059454147492</v>
      </c>
    </row>
    <row r="2068" spans="2:5" x14ac:dyDescent="0.3">
      <c r="B2068" s="22">
        <v>40418</v>
      </c>
      <c r="C2068" t="s">
        <v>11</v>
      </c>
      <c r="D2068">
        <v>2010</v>
      </c>
      <c r="E2068">
        <f>SUMIFS('Yİ-ÜFE AYLIK'!E:E,'Yİ-ÜFE AYLIK'!D:D,'Yİ-ÜFE GÜNLÜK'!D2068,'Yİ-ÜFE AYLIK'!C:C,'Yİ-ÜFE GÜNLÜK'!C2068)</f>
        <v>173.79059454147492</v>
      </c>
    </row>
    <row r="2069" spans="2:5" x14ac:dyDescent="0.3">
      <c r="B2069" s="22">
        <v>40419</v>
      </c>
      <c r="C2069" t="s">
        <v>11</v>
      </c>
      <c r="D2069">
        <v>2010</v>
      </c>
      <c r="E2069">
        <f>SUMIFS('Yİ-ÜFE AYLIK'!E:E,'Yİ-ÜFE AYLIK'!D:D,'Yİ-ÜFE GÜNLÜK'!D2069,'Yİ-ÜFE AYLIK'!C:C,'Yİ-ÜFE GÜNLÜK'!C2069)</f>
        <v>173.79059454147492</v>
      </c>
    </row>
    <row r="2070" spans="2:5" x14ac:dyDescent="0.3">
      <c r="B2070" s="22">
        <v>40420</v>
      </c>
      <c r="C2070" t="s">
        <v>11</v>
      </c>
      <c r="D2070">
        <v>2010</v>
      </c>
      <c r="E2070">
        <f>SUMIFS('Yİ-ÜFE AYLIK'!E:E,'Yİ-ÜFE AYLIK'!D:D,'Yİ-ÜFE GÜNLÜK'!D2070,'Yİ-ÜFE AYLIK'!C:C,'Yİ-ÜFE GÜNLÜK'!C2070)</f>
        <v>173.79059454147492</v>
      </c>
    </row>
    <row r="2071" spans="2:5" x14ac:dyDescent="0.3">
      <c r="B2071" s="22">
        <v>40421</v>
      </c>
      <c r="C2071" t="s">
        <v>11</v>
      </c>
      <c r="D2071">
        <v>2010</v>
      </c>
      <c r="E2071">
        <f>SUMIFS('Yİ-ÜFE AYLIK'!E:E,'Yİ-ÜFE AYLIK'!D:D,'Yİ-ÜFE GÜNLÜK'!D2071,'Yİ-ÜFE AYLIK'!C:C,'Yİ-ÜFE GÜNLÜK'!C2071)</f>
        <v>173.79059454147492</v>
      </c>
    </row>
    <row r="2072" spans="2:5" x14ac:dyDescent="0.3">
      <c r="B2072" s="22">
        <v>40422</v>
      </c>
      <c r="C2072" t="s">
        <v>12</v>
      </c>
      <c r="D2072">
        <v>2010</v>
      </c>
      <c r="E2072">
        <f>SUMIFS('Yİ-ÜFE AYLIK'!E:E,'Yİ-ÜFE AYLIK'!D:D,'Yİ-ÜFE GÜNLÜK'!D2072,'Yİ-ÜFE AYLIK'!C:C,'Yİ-ÜFE GÜNLÜK'!C2072)</f>
        <v>174.67212668066281</v>
      </c>
    </row>
    <row r="2073" spans="2:5" x14ac:dyDescent="0.3">
      <c r="B2073" s="22">
        <v>40423</v>
      </c>
      <c r="C2073" t="s">
        <v>12</v>
      </c>
      <c r="D2073">
        <v>2010</v>
      </c>
      <c r="E2073">
        <f>SUMIFS('Yİ-ÜFE AYLIK'!E:E,'Yİ-ÜFE AYLIK'!D:D,'Yİ-ÜFE GÜNLÜK'!D2073,'Yİ-ÜFE AYLIK'!C:C,'Yİ-ÜFE GÜNLÜK'!C2073)</f>
        <v>174.67212668066281</v>
      </c>
    </row>
    <row r="2074" spans="2:5" x14ac:dyDescent="0.3">
      <c r="B2074" s="22">
        <v>40424</v>
      </c>
      <c r="C2074" t="s">
        <v>12</v>
      </c>
      <c r="D2074">
        <v>2010</v>
      </c>
      <c r="E2074">
        <f>SUMIFS('Yİ-ÜFE AYLIK'!E:E,'Yİ-ÜFE AYLIK'!D:D,'Yİ-ÜFE GÜNLÜK'!D2074,'Yİ-ÜFE AYLIK'!C:C,'Yİ-ÜFE GÜNLÜK'!C2074)</f>
        <v>174.67212668066281</v>
      </c>
    </row>
    <row r="2075" spans="2:5" x14ac:dyDescent="0.3">
      <c r="B2075" s="22">
        <v>40425</v>
      </c>
      <c r="C2075" t="s">
        <v>12</v>
      </c>
      <c r="D2075">
        <v>2010</v>
      </c>
      <c r="E2075">
        <f>SUMIFS('Yİ-ÜFE AYLIK'!E:E,'Yİ-ÜFE AYLIK'!D:D,'Yİ-ÜFE GÜNLÜK'!D2075,'Yİ-ÜFE AYLIK'!C:C,'Yİ-ÜFE GÜNLÜK'!C2075)</f>
        <v>174.67212668066281</v>
      </c>
    </row>
    <row r="2076" spans="2:5" x14ac:dyDescent="0.3">
      <c r="B2076" s="22">
        <v>40426</v>
      </c>
      <c r="C2076" t="s">
        <v>12</v>
      </c>
      <c r="D2076">
        <v>2010</v>
      </c>
      <c r="E2076">
        <f>SUMIFS('Yİ-ÜFE AYLIK'!E:E,'Yİ-ÜFE AYLIK'!D:D,'Yİ-ÜFE GÜNLÜK'!D2076,'Yİ-ÜFE AYLIK'!C:C,'Yİ-ÜFE GÜNLÜK'!C2076)</f>
        <v>174.67212668066281</v>
      </c>
    </row>
    <row r="2077" spans="2:5" x14ac:dyDescent="0.3">
      <c r="B2077" s="22">
        <v>40427</v>
      </c>
      <c r="C2077" t="s">
        <v>12</v>
      </c>
      <c r="D2077">
        <v>2010</v>
      </c>
      <c r="E2077">
        <f>SUMIFS('Yİ-ÜFE AYLIK'!E:E,'Yİ-ÜFE AYLIK'!D:D,'Yİ-ÜFE GÜNLÜK'!D2077,'Yİ-ÜFE AYLIK'!C:C,'Yİ-ÜFE GÜNLÜK'!C2077)</f>
        <v>174.67212668066281</v>
      </c>
    </row>
    <row r="2078" spans="2:5" x14ac:dyDescent="0.3">
      <c r="B2078" s="22">
        <v>40428</v>
      </c>
      <c r="C2078" t="s">
        <v>12</v>
      </c>
      <c r="D2078">
        <v>2010</v>
      </c>
      <c r="E2078">
        <f>SUMIFS('Yİ-ÜFE AYLIK'!E:E,'Yİ-ÜFE AYLIK'!D:D,'Yİ-ÜFE GÜNLÜK'!D2078,'Yİ-ÜFE AYLIK'!C:C,'Yİ-ÜFE GÜNLÜK'!C2078)</f>
        <v>174.67212668066281</v>
      </c>
    </row>
    <row r="2079" spans="2:5" x14ac:dyDescent="0.3">
      <c r="B2079" s="22">
        <v>40429</v>
      </c>
      <c r="C2079" t="s">
        <v>12</v>
      </c>
      <c r="D2079">
        <v>2010</v>
      </c>
      <c r="E2079">
        <f>SUMIFS('Yİ-ÜFE AYLIK'!E:E,'Yİ-ÜFE AYLIK'!D:D,'Yİ-ÜFE GÜNLÜK'!D2079,'Yİ-ÜFE AYLIK'!C:C,'Yİ-ÜFE GÜNLÜK'!C2079)</f>
        <v>174.67212668066281</v>
      </c>
    </row>
    <row r="2080" spans="2:5" x14ac:dyDescent="0.3">
      <c r="B2080" s="22">
        <v>40430</v>
      </c>
      <c r="C2080" t="s">
        <v>12</v>
      </c>
      <c r="D2080">
        <v>2010</v>
      </c>
      <c r="E2080">
        <f>SUMIFS('Yİ-ÜFE AYLIK'!E:E,'Yİ-ÜFE AYLIK'!D:D,'Yİ-ÜFE GÜNLÜK'!D2080,'Yİ-ÜFE AYLIK'!C:C,'Yİ-ÜFE GÜNLÜK'!C2080)</f>
        <v>174.67212668066281</v>
      </c>
    </row>
    <row r="2081" spans="2:5" x14ac:dyDescent="0.3">
      <c r="B2081" s="22">
        <v>40431</v>
      </c>
      <c r="C2081" t="s">
        <v>12</v>
      </c>
      <c r="D2081">
        <v>2010</v>
      </c>
      <c r="E2081">
        <f>SUMIFS('Yİ-ÜFE AYLIK'!E:E,'Yİ-ÜFE AYLIK'!D:D,'Yİ-ÜFE GÜNLÜK'!D2081,'Yİ-ÜFE AYLIK'!C:C,'Yİ-ÜFE GÜNLÜK'!C2081)</f>
        <v>174.67212668066281</v>
      </c>
    </row>
    <row r="2082" spans="2:5" x14ac:dyDescent="0.3">
      <c r="B2082" s="22">
        <v>40432</v>
      </c>
      <c r="C2082" t="s">
        <v>12</v>
      </c>
      <c r="D2082">
        <v>2010</v>
      </c>
      <c r="E2082">
        <f>SUMIFS('Yİ-ÜFE AYLIK'!E:E,'Yİ-ÜFE AYLIK'!D:D,'Yİ-ÜFE GÜNLÜK'!D2082,'Yİ-ÜFE AYLIK'!C:C,'Yİ-ÜFE GÜNLÜK'!C2082)</f>
        <v>174.67212668066281</v>
      </c>
    </row>
    <row r="2083" spans="2:5" x14ac:dyDescent="0.3">
      <c r="B2083" s="22">
        <v>40433</v>
      </c>
      <c r="C2083" t="s">
        <v>12</v>
      </c>
      <c r="D2083">
        <v>2010</v>
      </c>
      <c r="E2083">
        <f>SUMIFS('Yİ-ÜFE AYLIK'!E:E,'Yİ-ÜFE AYLIK'!D:D,'Yİ-ÜFE GÜNLÜK'!D2083,'Yİ-ÜFE AYLIK'!C:C,'Yİ-ÜFE GÜNLÜK'!C2083)</f>
        <v>174.67212668066281</v>
      </c>
    </row>
    <row r="2084" spans="2:5" x14ac:dyDescent="0.3">
      <c r="B2084" s="22">
        <v>40434</v>
      </c>
      <c r="C2084" t="s">
        <v>12</v>
      </c>
      <c r="D2084">
        <v>2010</v>
      </c>
      <c r="E2084">
        <f>SUMIFS('Yİ-ÜFE AYLIK'!E:E,'Yİ-ÜFE AYLIK'!D:D,'Yİ-ÜFE GÜNLÜK'!D2084,'Yİ-ÜFE AYLIK'!C:C,'Yİ-ÜFE GÜNLÜK'!C2084)</f>
        <v>174.67212668066281</v>
      </c>
    </row>
    <row r="2085" spans="2:5" x14ac:dyDescent="0.3">
      <c r="B2085" s="22">
        <v>40435</v>
      </c>
      <c r="C2085" t="s">
        <v>12</v>
      </c>
      <c r="D2085">
        <v>2010</v>
      </c>
      <c r="E2085">
        <f>SUMIFS('Yİ-ÜFE AYLIK'!E:E,'Yİ-ÜFE AYLIK'!D:D,'Yİ-ÜFE GÜNLÜK'!D2085,'Yİ-ÜFE AYLIK'!C:C,'Yİ-ÜFE GÜNLÜK'!C2085)</f>
        <v>174.67212668066281</v>
      </c>
    </row>
    <row r="2086" spans="2:5" x14ac:dyDescent="0.3">
      <c r="B2086" s="22">
        <v>40436</v>
      </c>
      <c r="C2086" t="s">
        <v>12</v>
      </c>
      <c r="D2086">
        <v>2010</v>
      </c>
      <c r="E2086">
        <f>SUMIFS('Yİ-ÜFE AYLIK'!E:E,'Yİ-ÜFE AYLIK'!D:D,'Yİ-ÜFE GÜNLÜK'!D2086,'Yİ-ÜFE AYLIK'!C:C,'Yİ-ÜFE GÜNLÜK'!C2086)</f>
        <v>174.67212668066281</v>
      </c>
    </row>
    <row r="2087" spans="2:5" x14ac:dyDescent="0.3">
      <c r="B2087" s="22">
        <v>40437</v>
      </c>
      <c r="C2087" t="s">
        <v>12</v>
      </c>
      <c r="D2087">
        <v>2010</v>
      </c>
      <c r="E2087">
        <f>SUMIFS('Yİ-ÜFE AYLIK'!E:E,'Yİ-ÜFE AYLIK'!D:D,'Yİ-ÜFE GÜNLÜK'!D2087,'Yİ-ÜFE AYLIK'!C:C,'Yİ-ÜFE GÜNLÜK'!C2087)</f>
        <v>174.67212668066281</v>
      </c>
    </row>
    <row r="2088" spans="2:5" x14ac:dyDescent="0.3">
      <c r="B2088" s="22">
        <v>40438</v>
      </c>
      <c r="C2088" t="s">
        <v>12</v>
      </c>
      <c r="D2088">
        <v>2010</v>
      </c>
      <c r="E2088">
        <f>SUMIFS('Yİ-ÜFE AYLIK'!E:E,'Yİ-ÜFE AYLIK'!D:D,'Yİ-ÜFE GÜNLÜK'!D2088,'Yİ-ÜFE AYLIK'!C:C,'Yİ-ÜFE GÜNLÜK'!C2088)</f>
        <v>174.67212668066281</v>
      </c>
    </row>
    <row r="2089" spans="2:5" x14ac:dyDescent="0.3">
      <c r="B2089" s="22">
        <v>40439</v>
      </c>
      <c r="C2089" t="s">
        <v>12</v>
      </c>
      <c r="D2089">
        <v>2010</v>
      </c>
      <c r="E2089">
        <f>SUMIFS('Yİ-ÜFE AYLIK'!E:E,'Yİ-ÜFE AYLIK'!D:D,'Yİ-ÜFE GÜNLÜK'!D2089,'Yİ-ÜFE AYLIK'!C:C,'Yİ-ÜFE GÜNLÜK'!C2089)</f>
        <v>174.67212668066281</v>
      </c>
    </row>
    <row r="2090" spans="2:5" x14ac:dyDescent="0.3">
      <c r="B2090" s="22">
        <v>40440</v>
      </c>
      <c r="C2090" t="s">
        <v>12</v>
      </c>
      <c r="D2090">
        <v>2010</v>
      </c>
      <c r="E2090">
        <f>SUMIFS('Yİ-ÜFE AYLIK'!E:E,'Yİ-ÜFE AYLIK'!D:D,'Yİ-ÜFE GÜNLÜK'!D2090,'Yİ-ÜFE AYLIK'!C:C,'Yİ-ÜFE GÜNLÜK'!C2090)</f>
        <v>174.67212668066281</v>
      </c>
    </row>
    <row r="2091" spans="2:5" x14ac:dyDescent="0.3">
      <c r="B2091" s="22">
        <v>40441</v>
      </c>
      <c r="C2091" t="s">
        <v>12</v>
      </c>
      <c r="D2091">
        <v>2010</v>
      </c>
      <c r="E2091">
        <f>SUMIFS('Yİ-ÜFE AYLIK'!E:E,'Yİ-ÜFE AYLIK'!D:D,'Yİ-ÜFE GÜNLÜK'!D2091,'Yİ-ÜFE AYLIK'!C:C,'Yİ-ÜFE GÜNLÜK'!C2091)</f>
        <v>174.67212668066281</v>
      </c>
    </row>
    <row r="2092" spans="2:5" x14ac:dyDescent="0.3">
      <c r="B2092" s="22">
        <v>40442</v>
      </c>
      <c r="C2092" t="s">
        <v>12</v>
      </c>
      <c r="D2092">
        <v>2010</v>
      </c>
      <c r="E2092">
        <f>SUMIFS('Yİ-ÜFE AYLIK'!E:E,'Yİ-ÜFE AYLIK'!D:D,'Yİ-ÜFE GÜNLÜK'!D2092,'Yİ-ÜFE AYLIK'!C:C,'Yİ-ÜFE GÜNLÜK'!C2092)</f>
        <v>174.67212668066281</v>
      </c>
    </row>
    <row r="2093" spans="2:5" x14ac:dyDescent="0.3">
      <c r="B2093" s="22">
        <v>40443</v>
      </c>
      <c r="C2093" t="s">
        <v>12</v>
      </c>
      <c r="D2093">
        <v>2010</v>
      </c>
      <c r="E2093">
        <f>SUMIFS('Yİ-ÜFE AYLIK'!E:E,'Yİ-ÜFE AYLIK'!D:D,'Yİ-ÜFE GÜNLÜK'!D2093,'Yİ-ÜFE AYLIK'!C:C,'Yİ-ÜFE GÜNLÜK'!C2093)</f>
        <v>174.67212668066281</v>
      </c>
    </row>
    <row r="2094" spans="2:5" x14ac:dyDescent="0.3">
      <c r="B2094" s="22">
        <v>40444</v>
      </c>
      <c r="C2094" t="s">
        <v>12</v>
      </c>
      <c r="D2094">
        <v>2010</v>
      </c>
      <c r="E2094">
        <f>SUMIFS('Yİ-ÜFE AYLIK'!E:E,'Yİ-ÜFE AYLIK'!D:D,'Yİ-ÜFE GÜNLÜK'!D2094,'Yİ-ÜFE AYLIK'!C:C,'Yİ-ÜFE GÜNLÜK'!C2094)</f>
        <v>174.67212668066281</v>
      </c>
    </row>
    <row r="2095" spans="2:5" x14ac:dyDescent="0.3">
      <c r="B2095" s="22">
        <v>40445</v>
      </c>
      <c r="C2095" t="s">
        <v>12</v>
      </c>
      <c r="D2095">
        <v>2010</v>
      </c>
      <c r="E2095">
        <f>SUMIFS('Yİ-ÜFE AYLIK'!E:E,'Yİ-ÜFE AYLIK'!D:D,'Yİ-ÜFE GÜNLÜK'!D2095,'Yİ-ÜFE AYLIK'!C:C,'Yİ-ÜFE GÜNLÜK'!C2095)</f>
        <v>174.67212668066281</v>
      </c>
    </row>
    <row r="2096" spans="2:5" x14ac:dyDescent="0.3">
      <c r="B2096" s="22">
        <v>40446</v>
      </c>
      <c r="C2096" t="s">
        <v>12</v>
      </c>
      <c r="D2096">
        <v>2010</v>
      </c>
      <c r="E2096">
        <f>SUMIFS('Yİ-ÜFE AYLIK'!E:E,'Yİ-ÜFE AYLIK'!D:D,'Yİ-ÜFE GÜNLÜK'!D2096,'Yİ-ÜFE AYLIK'!C:C,'Yİ-ÜFE GÜNLÜK'!C2096)</f>
        <v>174.67212668066281</v>
      </c>
    </row>
    <row r="2097" spans="2:5" x14ac:dyDescent="0.3">
      <c r="B2097" s="22">
        <v>40447</v>
      </c>
      <c r="C2097" t="s">
        <v>12</v>
      </c>
      <c r="D2097">
        <v>2010</v>
      </c>
      <c r="E2097">
        <f>SUMIFS('Yİ-ÜFE AYLIK'!E:E,'Yİ-ÜFE AYLIK'!D:D,'Yİ-ÜFE GÜNLÜK'!D2097,'Yİ-ÜFE AYLIK'!C:C,'Yİ-ÜFE GÜNLÜK'!C2097)</f>
        <v>174.67212668066281</v>
      </c>
    </row>
    <row r="2098" spans="2:5" x14ac:dyDescent="0.3">
      <c r="B2098" s="22">
        <v>40448</v>
      </c>
      <c r="C2098" t="s">
        <v>12</v>
      </c>
      <c r="D2098">
        <v>2010</v>
      </c>
      <c r="E2098">
        <f>SUMIFS('Yİ-ÜFE AYLIK'!E:E,'Yİ-ÜFE AYLIK'!D:D,'Yİ-ÜFE GÜNLÜK'!D2098,'Yİ-ÜFE AYLIK'!C:C,'Yİ-ÜFE GÜNLÜK'!C2098)</f>
        <v>174.67212668066281</v>
      </c>
    </row>
    <row r="2099" spans="2:5" x14ac:dyDescent="0.3">
      <c r="B2099" s="22">
        <v>40449</v>
      </c>
      <c r="C2099" t="s">
        <v>12</v>
      </c>
      <c r="D2099">
        <v>2010</v>
      </c>
      <c r="E2099">
        <f>SUMIFS('Yİ-ÜFE AYLIK'!E:E,'Yİ-ÜFE AYLIK'!D:D,'Yİ-ÜFE GÜNLÜK'!D2099,'Yİ-ÜFE AYLIK'!C:C,'Yİ-ÜFE GÜNLÜK'!C2099)</f>
        <v>174.67212668066281</v>
      </c>
    </row>
    <row r="2100" spans="2:5" x14ac:dyDescent="0.3">
      <c r="B2100" s="22">
        <v>40450</v>
      </c>
      <c r="C2100" t="s">
        <v>12</v>
      </c>
      <c r="D2100">
        <v>2010</v>
      </c>
      <c r="E2100">
        <f>SUMIFS('Yİ-ÜFE AYLIK'!E:E,'Yİ-ÜFE AYLIK'!D:D,'Yİ-ÜFE GÜNLÜK'!D2100,'Yİ-ÜFE AYLIK'!C:C,'Yİ-ÜFE GÜNLÜK'!C2100)</f>
        <v>174.67212668066281</v>
      </c>
    </row>
    <row r="2101" spans="2:5" x14ac:dyDescent="0.3">
      <c r="B2101" s="22">
        <v>40451</v>
      </c>
      <c r="C2101" t="s">
        <v>12</v>
      </c>
      <c r="D2101">
        <v>2010</v>
      </c>
      <c r="E2101">
        <f>SUMIFS('Yİ-ÜFE AYLIK'!E:E,'Yİ-ÜFE AYLIK'!D:D,'Yİ-ÜFE GÜNLÜK'!D2101,'Yİ-ÜFE AYLIK'!C:C,'Yİ-ÜFE GÜNLÜK'!C2101)</f>
        <v>174.67212668066281</v>
      </c>
    </row>
    <row r="2102" spans="2:5" x14ac:dyDescent="0.3">
      <c r="B2102" s="22">
        <v>40452</v>
      </c>
      <c r="C2102" t="s">
        <v>13</v>
      </c>
      <c r="D2102">
        <v>2010</v>
      </c>
      <c r="E2102">
        <f>SUMIFS('Yİ-ÜFE AYLIK'!E:E,'Yİ-ÜFE AYLIK'!D:D,'Yİ-ÜFE GÜNLÜK'!D2102,'Yİ-ÜFE AYLIK'!C:C,'Yİ-ÜFE GÜNLÜK'!C2102)</f>
        <v>176.78186090141591</v>
      </c>
    </row>
    <row r="2103" spans="2:5" x14ac:dyDescent="0.3">
      <c r="B2103" s="22">
        <v>40453</v>
      </c>
      <c r="C2103" t="s">
        <v>13</v>
      </c>
      <c r="D2103">
        <v>2010</v>
      </c>
      <c r="E2103">
        <f>SUMIFS('Yİ-ÜFE AYLIK'!E:E,'Yİ-ÜFE AYLIK'!D:D,'Yİ-ÜFE GÜNLÜK'!D2103,'Yİ-ÜFE AYLIK'!C:C,'Yİ-ÜFE GÜNLÜK'!C2103)</f>
        <v>176.78186090141591</v>
      </c>
    </row>
    <row r="2104" spans="2:5" x14ac:dyDescent="0.3">
      <c r="B2104" s="22">
        <v>40454</v>
      </c>
      <c r="C2104" t="s">
        <v>13</v>
      </c>
      <c r="D2104">
        <v>2010</v>
      </c>
      <c r="E2104">
        <f>SUMIFS('Yİ-ÜFE AYLIK'!E:E,'Yİ-ÜFE AYLIK'!D:D,'Yİ-ÜFE GÜNLÜK'!D2104,'Yİ-ÜFE AYLIK'!C:C,'Yİ-ÜFE GÜNLÜK'!C2104)</f>
        <v>176.78186090141591</v>
      </c>
    </row>
    <row r="2105" spans="2:5" x14ac:dyDescent="0.3">
      <c r="B2105" s="22">
        <v>40455</v>
      </c>
      <c r="C2105" t="s">
        <v>13</v>
      </c>
      <c r="D2105">
        <v>2010</v>
      </c>
      <c r="E2105">
        <f>SUMIFS('Yİ-ÜFE AYLIK'!E:E,'Yİ-ÜFE AYLIK'!D:D,'Yİ-ÜFE GÜNLÜK'!D2105,'Yİ-ÜFE AYLIK'!C:C,'Yİ-ÜFE GÜNLÜK'!C2105)</f>
        <v>176.78186090141591</v>
      </c>
    </row>
    <row r="2106" spans="2:5" x14ac:dyDescent="0.3">
      <c r="B2106" s="22">
        <v>40456</v>
      </c>
      <c r="C2106" t="s">
        <v>13</v>
      </c>
      <c r="D2106">
        <v>2010</v>
      </c>
      <c r="E2106">
        <f>SUMIFS('Yİ-ÜFE AYLIK'!E:E,'Yİ-ÜFE AYLIK'!D:D,'Yİ-ÜFE GÜNLÜK'!D2106,'Yİ-ÜFE AYLIK'!C:C,'Yİ-ÜFE GÜNLÜK'!C2106)</f>
        <v>176.78186090141591</v>
      </c>
    </row>
    <row r="2107" spans="2:5" x14ac:dyDescent="0.3">
      <c r="B2107" s="22">
        <v>40457</v>
      </c>
      <c r="C2107" t="s">
        <v>13</v>
      </c>
      <c r="D2107">
        <v>2010</v>
      </c>
      <c r="E2107">
        <f>SUMIFS('Yİ-ÜFE AYLIK'!E:E,'Yİ-ÜFE AYLIK'!D:D,'Yİ-ÜFE GÜNLÜK'!D2107,'Yİ-ÜFE AYLIK'!C:C,'Yİ-ÜFE GÜNLÜK'!C2107)</f>
        <v>176.78186090141591</v>
      </c>
    </row>
    <row r="2108" spans="2:5" x14ac:dyDescent="0.3">
      <c r="B2108" s="22">
        <v>40458</v>
      </c>
      <c r="C2108" t="s">
        <v>13</v>
      </c>
      <c r="D2108">
        <v>2010</v>
      </c>
      <c r="E2108">
        <f>SUMIFS('Yİ-ÜFE AYLIK'!E:E,'Yİ-ÜFE AYLIK'!D:D,'Yİ-ÜFE GÜNLÜK'!D2108,'Yİ-ÜFE AYLIK'!C:C,'Yİ-ÜFE GÜNLÜK'!C2108)</f>
        <v>176.78186090141591</v>
      </c>
    </row>
    <row r="2109" spans="2:5" x14ac:dyDescent="0.3">
      <c r="B2109" s="22">
        <v>40459</v>
      </c>
      <c r="C2109" t="s">
        <v>13</v>
      </c>
      <c r="D2109">
        <v>2010</v>
      </c>
      <c r="E2109">
        <f>SUMIFS('Yİ-ÜFE AYLIK'!E:E,'Yİ-ÜFE AYLIK'!D:D,'Yİ-ÜFE GÜNLÜK'!D2109,'Yİ-ÜFE AYLIK'!C:C,'Yİ-ÜFE GÜNLÜK'!C2109)</f>
        <v>176.78186090141591</v>
      </c>
    </row>
    <row r="2110" spans="2:5" x14ac:dyDescent="0.3">
      <c r="B2110" s="22">
        <v>40460</v>
      </c>
      <c r="C2110" t="s">
        <v>13</v>
      </c>
      <c r="D2110">
        <v>2010</v>
      </c>
      <c r="E2110">
        <f>SUMIFS('Yİ-ÜFE AYLIK'!E:E,'Yİ-ÜFE AYLIK'!D:D,'Yİ-ÜFE GÜNLÜK'!D2110,'Yİ-ÜFE AYLIK'!C:C,'Yİ-ÜFE GÜNLÜK'!C2110)</f>
        <v>176.78186090141591</v>
      </c>
    </row>
    <row r="2111" spans="2:5" x14ac:dyDescent="0.3">
      <c r="B2111" s="22">
        <v>40461</v>
      </c>
      <c r="C2111" t="s">
        <v>13</v>
      </c>
      <c r="D2111">
        <v>2010</v>
      </c>
      <c r="E2111">
        <f>SUMIFS('Yİ-ÜFE AYLIK'!E:E,'Yİ-ÜFE AYLIK'!D:D,'Yİ-ÜFE GÜNLÜK'!D2111,'Yİ-ÜFE AYLIK'!C:C,'Yİ-ÜFE GÜNLÜK'!C2111)</f>
        <v>176.78186090141591</v>
      </c>
    </row>
    <row r="2112" spans="2:5" x14ac:dyDescent="0.3">
      <c r="B2112" s="22">
        <v>40462</v>
      </c>
      <c r="C2112" t="s">
        <v>13</v>
      </c>
      <c r="D2112">
        <v>2010</v>
      </c>
      <c r="E2112">
        <f>SUMIFS('Yİ-ÜFE AYLIK'!E:E,'Yİ-ÜFE AYLIK'!D:D,'Yİ-ÜFE GÜNLÜK'!D2112,'Yİ-ÜFE AYLIK'!C:C,'Yİ-ÜFE GÜNLÜK'!C2112)</f>
        <v>176.78186090141591</v>
      </c>
    </row>
    <row r="2113" spans="2:5" x14ac:dyDescent="0.3">
      <c r="B2113" s="22">
        <v>40463</v>
      </c>
      <c r="C2113" t="s">
        <v>13</v>
      </c>
      <c r="D2113">
        <v>2010</v>
      </c>
      <c r="E2113">
        <f>SUMIFS('Yİ-ÜFE AYLIK'!E:E,'Yİ-ÜFE AYLIK'!D:D,'Yİ-ÜFE GÜNLÜK'!D2113,'Yİ-ÜFE AYLIK'!C:C,'Yİ-ÜFE GÜNLÜK'!C2113)</f>
        <v>176.78186090141591</v>
      </c>
    </row>
    <row r="2114" spans="2:5" x14ac:dyDescent="0.3">
      <c r="B2114" s="22">
        <v>40464</v>
      </c>
      <c r="C2114" t="s">
        <v>13</v>
      </c>
      <c r="D2114">
        <v>2010</v>
      </c>
      <c r="E2114">
        <f>SUMIFS('Yİ-ÜFE AYLIK'!E:E,'Yİ-ÜFE AYLIK'!D:D,'Yİ-ÜFE GÜNLÜK'!D2114,'Yİ-ÜFE AYLIK'!C:C,'Yİ-ÜFE GÜNLÜK'!C2114)</f>
        <v>176.78186090141591</v>
      </c>
    </row>
    <row r="2115" spans="2:5" x14ac:dyDescent="0.3">
      <c r="B2115" s="22">
        <v>40465</v>
      </c>
      <c r="C2115" t="s">
        <v>13</v>
      </c>
      <c r="D2115">
        <v>2010</v>
      </c>
      <c r="E2115">
        <f>SUMIFS('Yİ-ÜFE AYLIK'!E:E,'Yİ-ÜFE AYLIK'!D:D,'Yİ-ÜFE GÜNLÜK'!D2115,'Yİ-ÜFE AYLIK'!C:C,'Yİ-ÜFE GÜNLÜK'!C2115)</f>
        <v>176.78186090141591</v>
      </c>
    </row>
    <row r="2116" spans="2:5" x14ac:dyDescent="0.3">
      <c r="B2116" s="22">
        <v>40466</v>
      </c>
      <c r="C2116" t="s">
        <v>13</v>
      </c>
      <c r="D2116">
        <v>2010</v>
      </c>
      <c r="E2116">
        <f>SUMIFS('Yİ-ÜFE AYLIK'!E:E,'Yİ-ÜFE AYLIK'!D:D,'Yİ-ÜFE GÜNLÜK'!D2116,'Yİ-ÜFE AYLIK'!C:C,'Yİ-ÜFE GÜNLÜK'!C2116)</f>
        <v>176.78186090141591</v>
      </c>
    </row>
    <row r="2117" spans="2:5" x14ac:dyDescent="0.3">
      <c r="B2117" s="22">
        <v>40467</v>
      </c>
      <c r="C2117" t="s">
        <v>13</v>
      </c>
      <c r="D2117">
        <v>2010</v>
      </c>
      <c r="E2117">
        <f>SUMIFS('Yİ-ÜFE AYLIK'!E:E,'Yİ-ÜFE AYLIK'!D:D,'Yİ-ÜFE GÜNLÜK'!D2117,'Yİ-ÜFE AYLIK'!C:C,'Yİ-ÜFE GÜNLÜK'!C2117)</f>
        <v>176.78186090141591</v>
      </c>
    </row>
    <row r="2118" spans="2:5" x14ac:dyDescent="0.3">
      <c r="B2118" s="22">
        <v>40468</v>
      </c>
      <c r="C2118" t="s">
        <v>13</v>
      </c>
      <c r="D2118">
        <v>2010</v>
      </c>
      <c r="E2118">
        <f>SUMIFS('Yİ-ÜFE AYLIK'!E:E,'Yİ-ÜFE AYLIK'!D:D,'Yİ-ÜFE GÜNLÜK'!D2118,'Yİ-ÜFE AYLIK'!C:C,'Yİ-ÜFE GÜNLÜK'!C2118)</f>
        <v>176.78186090141591</v>
      </c>
    </row>
    <row r="2119" spans="2:5" x14ac:dyDescent="0.3">
      <c r="B2119" s="22">
        <v>40469</v>
      </c>
      <c r="C2119" t="s">
        <v>13</v>
      </c>
      <c r="D2119">
        <v>2010</v>
      </c>
      <c r="E2119">
        <f>SUMIFS('Yİ-ÜFE AYLIK'!E:E,'Yİ-ÜFE AYLIK'!D:D,'Yİ-ÜFE GÜNLÜK'!D2119,'Yİ-ÜFE AYLIK'!C:C,'Yİ-ÜFE GÜNLÜK'!C2119)</f>
        <v>176.78186090141591</v>
      </c>
    </row>
    <row r="2120" spans="2:5" x14ac:dyDescent="0.3">
      <c r="B2120" s="22">
        <v>40470</v>
      </c>
      <c r="C2120" t="s">
        <v>13</v>
      </c>
      <c r="D2120">
        <v>2010</v>
      </c>
      <c r="E2120">
        <f>SUMIFS('Yİ-ÜFE AYLIK'!E:E,'Yİ-ÜFE AYLIK'!D:D,'Yİ-ÜFE GÜNLÜK'!D2120,'Yİ-ÜFE AYLIK'!C:C,'Yİ-ÜFE GÜNLÜK'!C2120)</f>
        <v>176.78186090141591</v>
      </c>
    </row>
    <row r="2121" spans="2:5" x14ac:dyDescent="0.3">
      <c r="B2121" s="22">
        <v>40471</v>
      </c>
      <c r="C2121" t="s">
        <v>13</v>
      </c>
      <c r="D2121">
        <v>2010</v>
      </c>
      <c r="E2121">
        <f>SUMIFS('Yİ-ÜFE AYLIK'!E:E,'Yİ-ÜFE AYLIK'!D:D,'Yİ-ÜFE GÜNLÜK'!D2121,'Yİ-ÜFE AYLIK'!C:C,'Yİ-ÜFE GÜNLÜK'!C2121)</f>
        <v>176.78186090141591</v>
      </c>
    </row>
    <row r="2122" spans="2:5" x14ac:dyDescent="0.3">
      <c r="B2122" s="22">
        <v>40472</v>
      </c>
      <c r="C2122" t="s">
        <v>13</v>
      </c>
      <c r="D2122">
        <v>2010</v>
      </c>
      <c r="E2122">
        <f>SUMIFS('Yİ-ÜFE AYLIK'!E:E,'Yİ-ÜFE AYLIK'!D:D,'Yİ-ÜFE GÜNLÜK'!D2122,'Yİ-ÜFE AYLIK'!C:C,'Yİ-ÜFE GÜNLÜK'!C2122)</f>
        <v>176.78186090141591</v>
      </c>
    </row>
    <row r="2123" spans="2:5" x14ac:dyDescent="0.3">
      <c r="B2123" s="22">
        <v>40473</v>
      </c>
      <c r="C2123" t="s">
        <v>13</v>
      </c>
      <c r="D2123">
        <v>2010</v>
      </c>
      <c r="E2123">
        <f>SUMIFS('Yİ-ÜFE AYLIK'!E:E,'Yİ-ÜFE AYLIK'!D:D,'Yİ-ÜFE GÜNLÜK'!D2123,'Yİ-ÜFE AYLIK'!C:C,'Yİ-ÜFE GÜNLÜK'!C2123)</f>
        <v>176.78186090141591</v>
      </c>
    </row>
    <row r="2124" spans="2:5" x14ac:dyDescent="0.3">
      <c r="B2124" s="22">
        <v>40474</v>
      </c>
      <c r="C2124" t="s">
        <v>13</v>
      </c>
      <c r="D2124">
        <v>2010</v>
      </c>
      <c r="E2124">
        <f>SUMIFS('Yİ-ÜFE AYLIK'!E:E,'Yİ-ÜFE AYLIK'!D:D,'Yİ-ÜFE GÜNLÜK'!D2124,'Yİ-ÜFE AYLIK'!C:C,'Yİ-ÜFE GÜNLÜK'!C2124)</f>
        <v>176.78186090141591</v>
      </c>
    </row>
    <row r="2125" spans="2:5" x14ac:dyDescent="0.3">
      <c r="B2125" s="22">
        <v>40475</v>
      </c>
      <c r="C2125" t="s">
        <v>13</v>
      </c>
      <c r="D2125">
        <v>2010</v>
      </c>
      <c r="E2125">
        <f>SUMIFS('Yİ-ÜFE AYLIK'!E:E,'Yİ-ÜFE AYLIK'!D:D,'Yİ-ÜFE GÜNLÜK'!D2125,'Yİ-ÜFE AYLIK'!C:C,'Yİ-ÜFE GÜNLÜK'!C2125)</f>
        <v>176.78186090141591</v>
      </c>
    </row>
    <row r="2126" spans="2:5" x14ac:dyDescent="0.3">
      <c r="B2126" s="22">
        <v>40476</v>
      </c>
      <c r="C2126" t="s">
        <v>13</v>
      </c>
      <c r="D2126">
        <v>2010</v>
      </c>
      <c r="E2126">
        <f>SUMIFS('Yİ-ÜFE AYLIK'!E:E,'Yİ-ÜFE AYLIK'!D:D,'Yİ-ÜFE GÜNLÜK'!D2126,'Yİ-ÜFE AYLIK'!C:C,'Yİ-ÜFE GÜNLÜK'!C2126)</f>
        <v>176.78186090141591</v>
      </c>
    </row>
    <row r="2127" spans="2:5" x14ac:dyDescent="0.3">
      <c r="B2127" s="22">
        <v>40477</v>
      </c>
      <c r="C2127" t="s">
        <v>13</v>
      </c>
      <c r="D2127">
        <v>2010</v>
      </c>
      <c r="E2127">
        <f>SUMIFS('Yİ-ÜFE AYLIK'!E:E,'Yİ-ÜFE AYLIK'!D:D,'Yİ-ÜFE GÜNLÜK'!D2127,'Yİ-ÜFE AYLIK'!C:C,'Yİ-ÜFE GÜNLÜK'!C2127)</f>
        <v>176.78186090141591</v>
      </c>
    </row>
    <row r="2128" spans="2:5" x14ac:dyDescent="0.3">
      <c r="B2128" s="22">
        <v>40478</v>
      </c>
      <c r="C2128" t="s">
        <v>13</v>
      </c>
      <c r="D2128">
        <v>2010</v>
      </c>
      <c r="E2128">
        <f>SUMIFS('Yİ-ÜFE AYLIK'!E:E,'Yİ-ÜFE AYLIK'!D:D,'Yİ-ÜFE GÜNLÜK'!D2128,'Yİ-ÜFE AYLIK'!C:C,'Yİ-ÜFE GÜNLÜK'!C2128)</f>
        <v>176.78186090141591</v>
      </c>
    </row>
    <row r="2129" spans="2:5" x14ac:dyDescent="0.3">
      <c r="B2129" s="22">
        <v>40479</v>
      </c>
      <c r="C2129" t="s">
        <v>13</v>
      </c>
      <c r="D2129">
        <v>2010</v>
      </c>
      <c r="E2129">
        <f>SUMIFS('Yİ-ÜFE AYLIK'!E:E,'Yİ-ÜFE AYLIK'!D:D,'Yİ-ÜFE GÜNLÜK'!D2129,'Yİ-ÜFE AYLIK'!C:C,'Yİ-ÜFE GÜNLÜK'!C2129)</f>
        <v>176.78186090141591</v>
      </c>
    </row>
    <row r="2130" spans="2:5" x14ac:dyDescent="0.3">
      <c r="B2130" s="22">
        <v>40480</v>
      </c>
      <c r="C2130" t="s">
        <v>13</v>
      </c>
      <c r="D2130">
        <v>2010</v>
      </c>
      <c r="E2130">
        <f>SUMIFS('Yİ-ÜFE AYLIK'!E:E,'Yİ-ÜFE AYLIK'!D:D,'Yİ-ÜFE GÜNLÜK'!D2130,'Yİ-ÜFE AYLIK'!C:C,'Yİ-ÜFE GÜNLÜK'!C2130)</f>
        <v>176.78186090141591</v>
      </c>
    </row>
    <row r="2131" spans="2:5" x14ac:dyDescent="0.3">
      <c r="B2131" s="22">
        <v>40481</v>
      </c>
      <c r="C2131" t="s">
        <v>13</v>
      </c>
      <c r="D2131">
        <v>2010</v>
      </c>
      <c r="E2131">
        <f>SUMIFS('Yİ-ÜFE AYLIK'!E:E,'Yİ-ÜFE AYLIK'!D:D,'Yİ-ÜFE GÜNLÜK'!D2131,'Yİ-ÜFE AYLIK'!C:C,'Yİ-ÜFE GÜNLÜK'!C2131)</f>
        <v>176.78186090141591</v>
      </c>
    </row>
    <row r="2132" spans="2:5" x14ac:dyDescent="0.3">
      <c r="B2132" s="22">
        <v>40482</v>
      </c>
      <c r="C2132" t="s">
        <v>13</v>
      </c>
      <c r="D2132">
        <v>2010</v>
      </c>
      <c r="E2132">
        <f>SUMIFS('Yİ-ÜFE AYLIK'!E:E,'Yİ-ÜFE AYLIK'!D:D,'Yİ-ÜFE GÜNLÜK'!D2132,'Yİ-ÜFE AYLIK'!C:C,'Yİ-ÜFE GÜNLÜK'!C2132)</f>
        <v>176.78186090141591</v>
      </c>
    </row>
    <row r="2133" spans="2:5" x14ac:dyDescent="0.3">
      <c r="B2133" s="22">
        <v>40483</v>
      </c>
      <c r="C2133" t="s">
        <v>14</v>
      </c>
      <c r="D2133">
        <v>2010</v>
      </c>
      <c r="E2133">
        <f>SUMIFS('Yİ-ÜFE AYLIK'!E:E,'Yİ-ÜFE AYLIK'!D:D,'Yİ-ÜFE GÜNLÜK'!D2133,'Yİ-ÜFE AYLIK'!C:C,'Yİ-ÜFE GÜNLÜK'!C2133)</f>
        <v>176.22718899361229</v>
      </c>
    </row>
    <row r="2134" spans="2:5" x14ac:dyDescent="0.3">
      <c r="B2134" s="22">
        <v>40484</v>
      </c>
      <c r="C2134" t="s">
        <v>14</v>
      </c>
      <c r="D2134">
        <v>2010</v>
      </c>
      <c r="E2134">
        <f>SUMIFS('Yİ-ÜFE AYLIK'!E:E,'Yİ-ÜFE AYLIK'!D:D,'Yİ-ÜFE GÜNLÜK'!D2134,'Yİ-ÜFE AYLIK'!C:C,'Yİ-ÜFE GÜNLÜK'!C2134)</f>
        <v>176.22718899361229</v>
      </c>
    </row>
    <row r="2135" spans="2:5" x14ac:dyDescent="0.3">
      <c r="B2135" s="22">
        <v>40485</v>
      </c>
      <c r="C2135" t="s">
        <v>14</v>
      </c>
      <c r="D2135">
        <v>2010</v>
      </c>
      <c r="E2135">
        <f>SUMIFS('Yİ-ÜFE AYLIK'!E:E,'Yİ-ÜFE AYLIK'!D:D,'Yİ-ÜFE GÜNLÜK'!D2135,'Yİ-ÜFE AYLIK'!C:C,'Yİ-ÜFE GÜNLÜK'!C2135)</f>
        <v>176.22718899361229</v>
      </c>
    </row>
    <row r="2136" spans="2:5" x14ac:dyDescent="0.3">
      <c r="B2136" s="22">
        <v>40486</v>
      </c>
      <c r="C2136" t="s">
        <v>14</v>
      </c>
      <c r="D2136">
        <v>2010</v>
      </c>
      <c r="E2136">
        <f>SUMIFS('Yİ-ÜFE AYLIK'!E:E,'Yİ-ÜFE AYLIK'!D:D,'Yİ-ÜFE GÜNLÜK'!D2136,'Yİ-ÜFE AYLIK'!C:C,'Yİ-ÜFE GÜNLÜK'!C2136)</f>
        <v>176.22718899361229</v>
      </c>
    </row>
    <row r="2137" spans="2:5" x14ac:dyDescent="0.3">
      <c r="B2137" s="22">
        <v>40487</v>
      </c>
      <c r="C2137" t="s">
        <v>14</v>
      </c>
      <c r="D2137">
        <v>2010</v>
      </c>
      <c r="E2137">
        <f>SUMIFS('Yİ-ÜFE AYLIK'!E:E,'Yİ-ÜFE AYLIK'!D:D,'Yİ-ÜFE GÜNLÜK'!D2137,'Yİ-ÜFE AYLIK'!C:C,'Yİ-ÜFE GÜNLÜK'!C2137)</f>
        <v>176.22718899361229</v>
      </c>
    </row>
    <row r="2138" spans="2:5" x14ac:dyDescent="0.3">
      <c r="B2138" s="22">
        <v>40488</v>
      </c>
      <c r="C2138" t="s">
        <v>14</v>
      </c>
      <c r="D2138">
        <v>2010</v>
      </c>
      <c r="E2138">
        <f>SUMIFS('Yİ-ÜFE AYLIK'!E:E,'Yİ-ÜFE AYLIK'!D:D,'Yİ-ÜFE GÜNLÜK'!D2138,'Yİ-ÜFE AYLIK'!C:C,'Yİ-ÜFE GÜNLÜK'!C2138)</f>
        <v>176.22718899361229</v>
      </c>
    </row>
    <row r="2139" spans="2:5" x14ac:dyDescent="0.3">
      <c r="B2139" s="22">
        <v>40489</v>
      </c>
      <c r="C2139" t="s">
        <v>14</v>
      </c>
      <c r="D2139">
        <v>2010</v>
      </c>
      <c r="E2139">
        <f>SUMIFS('Yİ-ÜFE AYLIK'!E:E,'Yİ-ÜFE AYLIK'!D:D,'Yİ-ÜFE GÜNLÜK'!D2139,'Yİ-ÜFE AYLIK'!C:C,'Yİ-ÜFE GÜNLÜK'!C2139)</f>
        <v>176.22718899361229</v>
      </c>
    </row>
    <row r="2140" spans="2:5" x14ac:dyDescent="0.3">
      <c r="B2140" s="22">
        <v>40490</v>
      </c>
      <c r="C2140" t="s">
        <v>14</v>
      </c>
      <c r="D2140">
        <v>2010</v>
      </c>
      <c r="E2140">
        <f>SUMIFS('Yİ-ÜFE AYLIK'!E:E,'Yİ-ÜFE AYLIK'!D:D,'Yİ-ÜFE GÜNLÜK'!D2140,'Yİ-ÜFE AYLIK'!C:C,'Yİ-ÜFE GÜNLÜK'!C2140)</f>
        <v>176.22718899361229</v>
      </c>
    </row>
    <row r="2141" spans="2:5" x14ac:dyDescent="0.3">
      <c r="B2141" s="22">
        <v>40491</v>
      </c>
      <c r="C2141" t="s">
        <v>14</v>
      </c>
      <c r="D2141">
        <v>2010</v>
      </c>
      <c r="E2141">
        <f>SUMIFS('Yİ-ÜFE AYLIK'!E:E,'Yİ-ÜFE AYLIK'!D:D,'Yİ-ÜFE GÜNLÜK'!D2141,'Yİ-ÜFE AYLIK'!C:C,'Yİ-ÜFE GÜNLÜK'!C2141)</f>
        <v>176.22718899361229</v>
      </c>
    </row>
    <row r="2142" spans="2:5" x14ac:dyDescent="0.3">
      <c r="B2142" s="22">
        <v>40492</v>
      </c>
      <c r="C2142" t="s">
        <v>14</v>
      </c>
      <c r="D2142">
        <v>2010</v>
      </c>
      <c r="E2142">
        <f>SUMIFS('Yİ-ÜFE AYLIK'!E:E,'Yİ-ÜFE AYLIK'!D:D,'Yİ-ÜFE GÜNLÜK'!D2142,'Yİ-ÜFE AYLIK'!C:C,'Yİ-ÜFE GÜNLÜK'!C2142)</f>
        <v>176.22718899361229</v>
      </c>
    </row>
    <row r="2143" spans="2:5" x14ac:dyDescent="0.3">
      <c r="B2143" s="22">
        <v>40493</v>
      </c>
      <c r="C2143" t="s">
        <v>14</v>
      </c>
      <c r="D2143">
        <v>2010</v>
      </c>
      <c r="E2143">
        <f>SUMIFS('Yİ-ÜFE AYLIK'!E:E,'Yİ-ÜFE AYLIK'!D:D,'Yİ-ÜFE GÜNLÜK'!D2143,'Yİ-ÜFE AYLIK'!C:C,'Yİ-ÜFE GÜNLÜK'!C2143)</f>
        <v>176.22718899361229</v>
      </c>
    </row>
    <row r="2144" spans="2:5" x14ac:dyDescent="0.3">
      <c r="B2144" s="22">
        <v>40494</v>
      </c>
      <c r="C2144" t="s">
        <v>14</v>
      </c>
      <c r="D2144">
        <v>2010</v>
      </c>
      <c r="E2144">
        <f>SUMIFS('Yİ-ÜFE AYLIK'!E:E,'Yİ-ÜFE AYLIK'!D:D,'Yİ-ÜFE GÜNLÜK'!D2144,'Yİ-ÜFE AYLIK'!C:C,'Yİ-ÜFE GÜNLÜK'!C2144)</f>
        <v>176.22718899361229</v>
      </c>
    </row>
    <row r="2145" spans="2:5" x14ac:dyDescent="0.3">
      <c r="B2145" s="22">
        <v>40495</v>
      </c>
      <c r="C2145" t="s">
        <v>14</v>
      </c>
      <c r="D2145">
        <v>2010</v>
      </c>
      <c r="E2145">
        <f>SUMIFS('Yİ-ÜFE AYLIK'!E:E,'Yİ-ÜFE AYLIK'!D:D,'Yİ-ÜFE GÜNLÜK'!D2145,'Yİ-ÜFE AYLIK'!C:C,'Yİ-ÜFE GÜNLÜK'!C2145)</f>
        <v>176.22718899361229</v>
      </c>
    </row>
    <row r="2146" spans="2:5" x14ac:dyDescent="0.3">
      <c r="B2146" s="22">
        <v>40496</v>
      </c>
      <c r="C2146" t="s">
        <v>14</v>
      </c>
      <c r="D2146">
        <v>2010</v>
      </c>
      <c r="E2146">
        <f>SUMIFS('Yİ-ÜFE AYLIK'!E:E,'Yİ-ÜFE AYLIK'!D:D,'Yİ-ÜFE GÜNLÜK'!D2146,'Yİ-ÜFE AYLIK'!C:C,'Yİ-ÜFE GÜNLÜK'!C2146)</f>
        <v>176.22718899361229</v>
      </c>
    </row>
    <row r="2147" spans="2:5" x14ac:dyDescent="0.3">
      <c r="B2147" s="22">
        <v>40497</v>
      </c>
      <c r="C2147" t="s">
        <v>14</v>
      </c>
      <c r="D2147">
        <v>2010</v>
      </c>
      <c r="E2147">
        <f>SUMIFS('Yİ-ÜFE AYLIK'!E:E,'Yİ-ÜFE AYLIK'!D:D,'Yİ-ÜFE GÜNLÜK'!D2147,'Yİ-ÜFE AYLIK'!C:C,'Yİ-ÜFE GÜNLÜK'!C2147)</f>
        <v>176.22718899361229</v>
      </c>
    </row>
    <row r="2148" spans="2:5" x14ac:dyDescent="0.3">
      <c r="B2148" s="22">
        <v>40498</v>
      </c>
      <c r="C2148" t="s">
        <v>14</v>
      </c>
      <c r="D2148">
        <v>2010</v>
      </c>
      <c r="E2148">
        <f>SUMIFS('Yİ-ÜFE AYLIK'!E:E,'Yİ-ÜFE AYLIK'!D:D,'Yİ-ÜFE GÜNLÜK'!D2148,'Yİ-ÜFE AYLIK'!C:C,'Yİ-ÜFE GÜNLÜK'!C2148)</f>
        <v>176.22718899361229</v>
      </c>
    </row>
    <row r="2149" spans="2:5" x14ac:dyDescent="0.3">
      <c r="B2149" s="22">
        <v>40499</v>
      </c>
      <c r="C2149" t="s">
        <v>14</v>
      </c>
      <c r="D2149">
        <v>2010</v>
      </c>
      <c r="E2149">
        <f>SUMIFS('Yİ-ÜFE AYLIK'!E:E,'Yİ-ÜFE AYLIK'!D:D,'Yİ-ÜFE GÜNLÜK'!D2149,'Yİ-ÜFE AYLIK'!C:C,'Yİ-ÜFE GÜNLÜK'!C2149)</f>
        <v>176.22718899361229</v>
      </c>
    </row>
    <row r="2150" spans="2:5" x14ac:dyDescent="0.3">
      <c r="B2150" s="22">
        <v>40500</v>
      </c>
      <c r="C2150" t="s">
        <v>14</v>
      </c>
      <c r="D2150">
        <v>2010</v>
      </c>
      <c r="E2150">
        <f>SUMIFS('Yİ-ÜFE AYLIK'!E:E,'Yİ-ÜFE AYLIK'!D:D,'Yİ-ÜFE GÜNLÜK'!D2150,'Yİ-ÜFE AYLIK'!C:C,'Yİ-ÜFE GÜNLÜK'!C2150)</f>
        <v>176.22718899361229</v>
      </c>
    </row>
    <row r="2151" spans="2:5" x14ac:dyDescent="0.3">
      <c r="B2151" s="22">
        <v>40501</v>
      </c>
      <c r="C2151" t="s">
        <v>14</v>
      </c>
      <c r="D2151">
        <v>2010</v>
      </c>
      <c r="E2151">
        <f>SUMIFS('Yİ-ÜFE AYLIK'!E:E,'Yİ-ÜFE AYLIK'!D:D,'Yİ-ÜFE GÜNLÜK'!D2151,'Yİ-ÜFE AYLIK'!C:C,'Yİ-ÜFE GÜNLÜK'!C2151)</f>
        <v>176.22718899361229</v>
      </c>
    </row>
    <row r="2152" spans="2:5" x14ac:dyDescent="0.3">
      <c r="B2152" s="22">
        <v>40502</v>
      </c>
      <c r="C2152" t="s">
        <v>14</v>
      </c>
      <c r="D2152">
        <v>2010</v>
      </c>
      <c r="E2152">
        <f>SUMIFS('Yİ-ÜFE AYLIK'!E:E,'Yİ-ÜFE AYLIK'!D:D,'Yİ-ÜFE GÜNLÜK'!D2152,'Yİ-ÜFE AYLIK'!C:C,'Yİ-ÜFE GÜNLÜK'!C2152)</f>
        <v>176.22718899361229</v>
      </c>
    </row>
    <row r="2153" spans="2:5" x14ac:dyDescent="0.3">
      <c r="B2153" s="22">
        <v>40503</v>
      </c>
      <c r="C2153" t="s">
        <v>14</v>
      </c>
      <c r="D2153">
        <v>2010</v>
      </c>
      <c r="E2153">
        <f>SUMIFS('Yİ-ÜFE AYLIK'!E:E,'Yİ-ÜFE AYLIK'!D:D,'Yİ-ÜFE GÜNLÜK'!D2153,'Yİ-ÜFE AYLIK'!C:C,'Yİ-ÜFE GÜNLÜK'!C2153)</f>
        <v>176.22718899361229</v>
      </c>
    </row>
    <row r="2154" spans="2:5" x14ac:dyDescent="0.3">
      <c r="B2154" s="22">
        <v>40504</v>
      </c>
      <c r="C2154" t="s">
        <v>14</v>
      </c>
      <c r="D2154">
        <v>2010</v>
      </c>
      <c r="E2154">
        <f>SUMIFS('Yİ-ÜFE AYLIK'!E:E,'Yİ-ÜFE AYLIK'!D:D,'Yİ-ÜFE GÜNLÜK'!D2154,'Yİ-ÜFE AYLIK'!C:C,'Yİ-ÜFE GÜNLÜK'!C2154)</f>
        <v>176.22718899361229</v>
      </c>
    </row>
    <row r="2155" spans="2:5" x14ac:dyDescent="0.3">
      <c r="B2155" s="22">
        <v>40505</v>
      </c>
      <c r="C2155" t="s">
        <v>14</v>
      </c>
      <c r="D2155">
        <v>2010</v>
      </c>
      <c r="E2155">
        <f>SUMIFS('Yİ-ÜFE AYLIK'!E:E,'Yİ-ÜFE AYLIK'!D:D,'Yİ-ÜFE GÜNLÜK'!D2155,'Yİ-ÜFE AYLIK'!C:C,'Yİ-ÜFE GÜNLÜK'!C2155)</f>
        <v>176.22718899361229</v>
      </c>
    </row>
    <row r="2156" spans="2:5" x14ac:dyDescent="0.3">
      <c r="B2156" s="22">
        <v>40506</v>
      </c>
      <c r="C2156" t="s">
        <v>14</v>
      </c>
      <c r="D2156">
        <v>2010</v>
      </c>
      <c r="E2156">
        <f>SUMIFS('Yİ-ÜFE AYLIK'!E:E,'Yİ-ÜFE AYLIK'!D:D,'Yİ-ÜFE GÜNLÜK'!D2156,'Yİ-ÜFE AYLIK'!C:C,'Yİ-ÜFE GÜNLÜK'!C2156)</f>
        <v>176.22718899361229</v>
      </c>
    </row>
    <row r="2157" spans="2:5" x14ac:dyDescent="0.3">
      <c r="B2157" s="22">
        <v>40507</v>
      </c>
      <c r="C2157" t="s">
        <v>14</v>
      </c>
      <c r="D2157">
        <v>2010</v>
      </c>
      <c r="E2157">
        <f>SUMIFS('Yİ-ÜFE AYLIK'!E:E,'Yİ-ÜFE AYLIK'!D:D,'Yİ-ÜFE GÜNLÜK'!D2157,'Yİ-ÜFE AYLIK'!C:C,'Yİ-ÜFE GÜNLÜK'!C2157)</f>
        <v>176.22718899361229</v>
      </c>
    </row>
    <row r="2158" spans="2:5" x14ac:dyDescent="0.3">
      <c r="B2158" s="22">
        <v>40508</v>
      </c>
      <c r="C2158" t="s">
        <v>14</v>
      </c>
      <c r="D2158">
        <v>2010</v>
      </c>
      <c r="E2158">
        <f>SUMIFS('Yİ-ÜFE AYLIK'!E:E,'Yİ-ÜFE AYLIK'!D:D,'Yİ-ÜFE GÜNLÜK'!D2158,'Yİ-ÜFE AYLIK'!C:C,'Yİ-ÜFE GÜNLÜK'!C2158)</f>
        <v>176.22718899361229</v>
      </c>
    </row>
    <row r="2159" spans="2:5" x14ac:dyDescent="0.3">
      <c r="B2159" s="22">
        <v>40509</v>
      </c>
      <c r="C2159" t="s">
        <v>14</v>
      </c>
      <c r="D2159">
        <v>2010</v>
      </c>
      <c r="E2159">
        <f>SUMIFS('Yİ-ÜFE AYLIK'!E:E,'Yİ-ÜFE AYLIK'!D:D,'Yİ-ÜFE GÜNLÜK'!D2159,'Yİ-ÜFE AYLIK'!C:C,'Yİ-ÜFE GÜNLÜK'!C2159)</f>
        <v>176.22718899361229</v>
      </c>
    </row>
    <row r="2160" spans="2:5" x14ac:dyDescent="0.3">
      <c r="B2160" s="22">
        <v>40510</v>
      </c>
      <c r="C2160" t="s">
        <v>14</v>
      </c>
      <c r="D2160">
        <v>2010</v>
      </c>
      <c r="E2160">
        <f>SUMIFS('Yİ-ÜFE AYLIK'!E:E,'Yİ-ÜFE AYLIK'!D:D,'Yİ-ÜFE GÜNLÜK'!D2160,'Yİ-ÜFE AYLIK'!C:C,'Yİ-ÜFE GÜNLÜK'!C2160)</f>
        <v>176.22718899361229</v>
      </c>
    </row>
    <row r="2161" spans="2:5" x14ac:dyDescent="0.3">
      <c r="B2161" s="22">
        <v>40511</v>
      </c>
      <c r="C2161" t="s">
        <v>14</v>
      </c>
      <c r="D2161">
        <v>2010</v>
      </c>
      <c r="E2161">
        <f>SUMIFS('Yİ-ÜFE AYLIK'!E:E,'Yİ-ÜFE AYLIK'!D:D,'Yİ-ÜFE GÜNLÜK'!D2161,'Yİ-ÜFE AYLIK'!C:C,'Yİ-ÜFE GÜNLÜK'!C2161)</f>
        <v>176.22718899361229</v>
      </c>
    </row>
    <row r="2162" spans="2:5" x14ac:dyDescent="0.3">
      <c r="B2162" s="22">
        <v>40512</v>
      </c>
      <c r="C2162" t="s">
        <v>14</v>
      </c>
      <c r="D2162">
        <v>2010</v>
      </c>
      <c r="E2162">
        <f>SUMIFS('Yİ-ÜFE AYLIK'!E:E,'Yİ-ÜFE AYLIK'!D:D,'Yİ-ÜFE GÜNLÜK'!D2162,'Yİ-ÜFE AYLIK'!C:C,'Yİ-ÜFE GÜNLÜK'!C2162)</f>
        <v>176.22718899361229</v>
      </c>
    </row>
    <row r="2163" spans="2:5" x14ac:dyDescent="0.3">
      <c r="B2163" s="22">
        <v>40513</v>
      </c>
      <c r="C2163" t="s">
        <v>15</v>
      </c>
      <c r="D2163">
        <v>2010</v>
      </c>
      <c r="E2163">
        <f>SUMIFS('Yİ-ÜFE AYLIK'!E:E,'Yİ-ÜFE AYLIK'!D:D,'Yİ-ÜFE GÜNLÜK'!D2163,'Yİ-ÜFE AYLIK'!C:C,'Yİ-ÜFE GÜNLÜK'!C2163)</f>
        <v>178.53502032429529</v>
      </c>
    </row>
    <row r="2164" spans="2:5" x14ac:dyDescent="0.3">
      <c r="B2164" s="22">
        <v>40514</v>
      </c>
      <c r="C2164" t="s">
        <v>15</v>
      </c>
      <c r="D2164">
        <v>2010</v>
      </c>
      <c r="E2164">
        <f>SUMIFS('Yİ-ÜFE AYLIK'!E:E,'Yİ-ÜFE AYLIK'!D:D,'Yİ-ÜFE GÜNLÜK'!D2164,'Yİ-ÜFE AYLIK'!C:C,'Yİ-ÜFE GÜNLÜK'!C2164)</f>
        <v>178.53502032429529</v>
      </c>
    </row>
    <row r="2165" spans="2:5" x14ac:dyDescent="0.3">
      <c r="B2165" s="22">
        <v>40515</v>
      </c>
      <c r="C2165" t="s">
        <v>15</v>
      </c>
      <c r="D2165">
        <v>2010</v>
      </c>
      <c r="E2165">
        <f>SUMIFS('Yİ-ÜFE AYLIK'!E:E,'Yİ-ÜFE AYLIK'!D:D,'Yİ-ÜFE GÜNLÜK'!D2165,'Yİ-ÜFE AYLIK'!C:C,'Yİ-ÜFE GÜNLÜK'!C2165)</f>
        <v>178.53502032429529</v>
      </c>
    </row>
    <row r="2166" spans="2:5" x14ac:dyDescent="0.3">
      <c r="B2166" s="22">
        <v>40516</v>
      </c>
      <c r="C2166" t="s">
        <v>15</v>
      </c>
      <c r="D2166">
        <v>2010</v>
      </c>
      <c r="E2166">
        <f>SUMIFS('Yİ-ÜFE AYLIK'!E:E,'Yİ-ÜFE AYLIK'!D:D,'Yİ-ÜFE GÜNLÜK'!D2166,'Yİ-ÜFE AYLIK'!C:C,'Yİ-ÜFE GÜNLÜK'!C2166)</f>
        <v>178.53502032429529</v>
      </c>
    </row>
    <row r="2167" spans="2:5" x14ac:dyDescent="0.3">
      <c r="B2167" s="22">
        <v>40517</v>
      </c>
      <c r="C2167" t="s">
        <v>15</v>
      </c>
      <c r="D2167">
        <v>2010</v>
      </c>
      <c r="E2167">
        <f>SUMIFS('Yİ-ÜFE AYLIK'!E:E,'Yİ-ÜFE AYLIK'!D:D,'Yİ-ÜFE GÜNLÜK'!D2167,'Yİ-ÜFE AYLIK'!C:C,'Yİ-ÜFE GÜNLÜK'!C2167)</f>
        <v>178.53502032429529</v>
      </c>
    </row>
    <row r="2168" spans="2:5" x14ac:dyDescent="0.3">
      <c r="B2168" s="22">
        <v>40518</v>
      </c>
      <c r="C2168" t="s">
        <v>15</v>
      </c>
      <c r="D2168">
        <v>2010</v>
      </c>
      <c r="E2168">
        <f>SUMIFS('Yİ-ÜFE AYLIK'!E:E,'Yİ-ÜFE AYLIK'!D:D,'Yİ-ÜFE GÜNLÜK'!D2168,'Yİ-ÜFE AYLIK'!C:C,'Yİ-ÜFE GÜNLÜK'!C2168)</f>
        <v>178.53502032429529</v>
      </c>
    </row>
    <row r="2169" spans="2:5" x14ac:dyDescent="0.3">
      <c r="B2169" s="22">
        <v>40519</v>
      </c>
      <c r="C2169" t="s">
        <v>15</v>
      </c>
      <c r="D2169">
        <v>2010</v>
      </c>
      <c r="E2169">
        <f>SUMIFS('Yİ-ÜFE AYLIK'!E:E,'Yİ-ÜFE AYLIK'!D:D,'Yİ-ÜFE GÜNLÜK'!D2169,'Yİ-ÜFE AYLIK'!C:C,'Yİ-ÜFE GÜNLÜK'!C2169)</f>
        <v>178.53502032429529</v>
      </c>
    </row>
    <row r="2170" spans="2:5" x14ac:dyDescent="0.3">
      <c r="B2170" s="22">
        <v>40520</v>
      </c>
      <c r="C2170" t="s">
        <v>15</v>
      </c>
      <c r="D2170">
        <v>2010</v>
      </c>
      <c r="E2170">
        <f>SUMIFS('Yİ-ÜFE AYLIK'!E:E,'Yİ-ÜFE AYLIK'!D:D,'Yİ-ÜFE GÜNLÜK'!D2170,'Yİ-ÜFE AYLIK'!C:C,'Yİ-ÜFE GÜNLÜK'!C2170)</f>
        <v>178.53502032429529</v>
      </c>
    </row>
    <row r="2171" spans="2:5" x14ac:dyDescent="0.3">
      <c r="B2171" s="22">
        <v>40521</v>
      </c>
      <c r="C2171" t="s">
        <v>15</v>
      </c>
      <c r="D2171">
        <v>2010</v>
      </c>
      <c r="E2171">
        <f>SUMIFS('Yİ-ÜFE AYLIK'!E:E,'Yİ-ÜFE AYLIK'!D:D,'Yİ-ÜFE GÜNLÜK'!D2171,'Yİ-ÜFE AYLIK'!C:C,'Yİ-ÜFE GÜNLÜK'!C2171)</f>
        <v>178.53502032429529</v>
      </c>
    </row>
    <row r="2172" spans="2:5" x14ac:dyDescent="0.3">
      <c r="B2172" s="22">
        <v>40522</v>
      </c>
      <c r="C2172" t="s">
        <v>15</v>
      </c>
      <c r="D2172">
        <v>2010</v>
      </c>
      <c r="E2172">
        <f>SUMIFS('Yİ-ÜFE AYLIK'!E:E,'Yİ-ÜFE AYLIK'!D:D,'Yİ-ÜFE GÜNLÜK'!D2172,'Yİ-ÜFE AYLIK'!C:C,'Yİ-ÜFE GÜNLÜK'!C2172)</f>
        <v>178.53502032429529</v>
      </c>
    </row>
    <row r="2173" spans="2:5" x14ac:dyDescent="0.3">
      <c r="B2173" s="22">
        <v>40523</v>
      </c>
      <c r="C2173" t="s">
        <v>15</v>
      </c>
      <c r="D2173">
        <v>2010</v>
      </c>
      <c r="E2173">
        <f>SUMIFS('Yİ-ÜFE AYLIK'!E:E,'Yİ-ÜFE AYLIK'!D:D,'Yİ-ÜFE GÜNLÜK'!D2173,'Yİ-ÜFE AYLIK'!C:C,'Yİ-ÜFE GÜNLÜK'!C2173)</f>
        <v>178.53502032429529</v>
      </c>
    </row>
    <row r="2174" spans="2:5" x14ac:dyDescent="0.3">
      <c r="B2174" s="22">
        <v>40524</v>
      </c>
      <c r="C2174" t="s">
        <v>15</v>
      </c>
      <c r="D2174">
        <v>2010</v>
      </c>
      <c r="E2174">
        <f>SUMIFS('Yİ-ÜFE AYLIK'!E:E,'Yİ-ÜFE AYLIK'!D:D,'Yİ-ÜFE GÜNLÜK'!D2174,'Yİ-ÜFE AYLIK'!C:C,'Yİ-ÜFE GÜNLÜK'!C2174)</f>
        <v>178.53502032429529</v>
      </c>
    </row>
    <row r="2175" spans="2:5" x14ac:dyDescent="0.3">
      <c r="B2175" s="22">
        <v>40525</v>
      </c>
      <c r="C2175" t="s">
        <v>15</v>
      </c>
      <c r="D2175">
        <v>2010</v>
      </c>
      <c r="E2175">
        <f>SUMIFS('Yİ-ÜFE AYLIK'!E:E,'Yİ-ÜFE AYLIK'!D:D,'Yİ-ÜFE GÜNLÜK'!D2175,'Yİ-ÜFE AYLIK'!C:C,'Yİ-ÜFE GÜNLÜK'!C2175)</f>
        <v>178.53502032429529</v>
      </c>
    </row>
    <row r="2176" spans="2:5" x14ac:dyDescent="0.3">
      <c r="B2176" s="22">
        <v>40526</v>
      </c>
      <c r="C2176" t="s">
        <v>15</v>
      </c>
      <c r="D2176">
        <v>2010</v>
      </c>
      <c r="E2176">
        <f>SUMIFS('Yİ-ÜFE AYLIK'!E:E,'Yİ-ÜFE AYLIK'!D:D,'Yİ-ÜFE GÜNLÜK'!D2176,'Yİ-ÜFE AYLIK'!C:C,'Yİ-ÜFE GÜNLÜK'!C2176)</f>
        <v>178.53502032429529</v>
      </c>
    </row>
    <row r="2177" spans="2:5" x14ac:dyDescent="0.3">
      <c r="B2177" s="22">
        <v>40527</v>
      </c>
      <c r="C2177" t="s">
        <v>15</v>
      </c>
      <c r="D2177">
        <v>2010</v>
      </c>
      <c r="E2177">
        <f>SUMIFS('Yİ-ÜFE AYLIK'!E:E,'Yİ-ÜFE AYLIK'!D:D,'Yİ-ÜFE GÜNLÜK'!D2177,'Yİ-ÜFE AYLIK'!C:C,'Yİ-ÜFE GÜNLÜK'!C2177)</f>
        <v>178.53502032429529</v>
      </c>
    </row>
    <row r="2178" spans="2:5" x14ac:dyDescent="0.3">
      <c r="B2178" s="22">
        <v>40528</v>
      </c>
      <c r="C2178" t="s">
        <v>15</v>
      </c>
      <c r="D2178">
        <v>2010</v>
      </c>
      <c r="E2178">
        <f>SUMIFS('Yİ-ÜFE AYLIK'!E:E,'Yİ-ÜFE AYLIK'!D:D,'Yİ-ÜFE GÜNLÜK'!D2178,'Yİ-ÜFE AYLIK'!C:C,'Yİ-ÜFE GÜNLÜK'!C2178)</f>
        <v>178.53502032429529</v>
      </c>
    </row>
    <row r="2179" spans="2:5" x14ac:dyDescent="0.3">
      <c r="B2179" s="22">
        <v>40529</v>
      </c>
      <c r="C2179" t="s">
        <v>15</v>
      </c>
      <c r="D2179">
        <v>2010</v>
      </c>
      <c r="E2179">
        <f>SUMIFS('Yİ-ÜFE AYLIK'!E:E,'Yİ-ÜFE AYLIK'!D:D,'Yİ-ÜFE GÜNLÜK'!D2179,'Yİ-ÜFE AYLIK'!C:C,'Yİ-ÜFE GÜNLÜK'!C2179)</f>
        <v>178.53502032429529</v>
      </c>
    </row>
    <row r="2180" spans="2:5" x14ac:dyDescent="0.3">
      <c r="B2180" s="22">
        <v>40530</v>
      </c>
      <c r="C2180" t="s">
        <v>15</v>
      </c>
      <c r="D2180">
        <v>2010</v>
      </c>
      <c r="E2180">
        <f>SUMIFS('Yİ-ÜFE AYLIK'!E:E,'Yİ-ÜFE AYLIK'!D:D,'Yİ-ÜFE GÜNLÜK'!D2180,'Yİ-ÜFE AYLIK'!C:C,'Yİ-ÜFE GÜNLÜK'!C2180)</f>
        <v>178.53502032429529</v>
      </c>
    </row>
    <row r="2181" spans="2:5" x14ac:dyDescent="0.3">
      <c r="B2181" s="22">
        <v>40531</v>
      </c>
      <c r="C2181" t="s">
        <v>15</v>
      </c>
      <c r="D2181">
        <v>2010</v>
      </c>
      <c r="E2181">
        <f>SUMIFS('Yİ-ÜFE AYLIK'!E:E,'Yİ-ÜFE AYLIK'!D:D,'Yİ-ÜFE GÜNLÜK'!D2181,'Yİ-ÜFE AYLIK'!C:C,'Yİ-ÜFE GÜNLÜK'!C2181)</f>
        <v>178.53502032429529</v>
      </c>
    </row>
    <row r="2182" spans="2:5" x14ac:dyDescent="0.3">
      <c r="B2182" s="22">
        <v>40532</v>
      </c>
      <c r="C2182" t="s">
        <v>15</v>
      </c>
      <c r="D2182">
        <v>2010</v>
      </c>
      <c r="E2182">
        <f>SUMIFS('Yİ-ÜFE AYLIK'!E:E,'Yİ-ÜFE AYLIK'!D:D,'Yİ-ÜFE GÜNLÜK'!D2182,'Yİ-ÜFE AYLIK'!C:C,'Yİ-ÜFE GÜNLÜK'!C2182)</f>
        <v>178.53502032429529</v>
      </c>
    </row>
    <row r="2183" spans="2:5" x14ac:dyDescent="0.3">
      <c r="B2183" s="22">
        <v>40533</v>
      </c>
      <c r="C2183" t="s">
        <v>15</v>
      </c>
      <c r="D2183">
        <v>2010</v>
      </c>
      <c r="E2183">
        <f>SUMIFS('Yİ-ÜFE AYLIK'!E:E,'Yİ-ÜFE AYLIK'!D:D,'Yİ-ÜFE GÜNLÜK'!D2183,'Yİ-ÜFE AYLIK'!C:C,'Yİ-ÜFE GÜNLÜK'!C2183)</f>
        <v>178.53502032429529</v>
      </c>
    </row>
    <row r="2184" spans="2:5" x14ac:dyDescent="0.3">
      <c r="B2184" s="22">
        <v>40534</v>
      </c>
      <c r="C2184" t="s">
        <v>15</v>
      </c>
      <c r="D2184">
        <v>2010</v>
      </c>
      <c r="E2184">
        <f>SUMIFS('Yİ-ÜFE AYLIK'!E:E,'Yİ-ÜFE AYLIK'!D:D,'Yİ-ÜFE GÜNLÜK'!D2184,'Yİ-ÜFE AYLIK'!C:C,'Yİ-ÜFE GÜNLÜK'!C2184)</f>
        <v>178.53502032429529</v>
      </c>
    </row>
    <row r="2185" spans="2:5" x14ac:dyDescent="0.3">
      <c r="B2185" s="22">
        <v>40535</v>
      </c>
      <c r="C2185" t="s">
        <v>15</v>
      </c>
      <c r="D2185">
        <v>2010</v>
      </c>
      <c r="E2185">
        <f>SUMIFS('Yİ-ÜFE AYLIK'!E:E,'Yİ-ÜFE AYLIK'!D:D,'Yİ-ÜFE GÜNLÜK'!D2185,'Yİ-ÜFE AYLIK'!C:C,'Yİ-ÜFE GÜNLÜK'!C2185)</f>
        <v>178.53502032429529</v>
      </c>
    </row>
    <row r="2186" spans="2:5" x14ac:dyDescent="0.3">
      <c r="B2186" s="22">
        <v>40536</v>
      </c>
      <c r="C2186" t="s">
        <v>15</v>
      </c>
      <c r="D2186">
        <v>2010</v>
      </c>
      <c r="E2186">
        <f>SUMIFS('Yİ-ÜFE AYLIK'!E:E,'Yİ-ÜFE AYLIK'!D:D,'Yİ-ÜFE GÜNLÜK'!D2186,'Yİ-ÜFE AYLIK'!C:C,'Yİ-ÜFE GÜNLÜK'!C2186)</f>
        <v>178.53502032429529</v>
      </c>
    </row>
    <row r="2187" spans="2:5" x14ac:dyDescent="0.3">
      <c r="B2187" s="22">
        <v>40537</v>
      </c>
      <c r="C2187" t="s">
        <v>15</v>
      </c>
      <c r="D2187">
        <v>2010</v>
      </c>
      <c r="E2187">
        <f>SUMIFS('Yİ-ÜFE AYLIK'!E:E,'Yİ-ÜFE AYLIK'!D:D,'Yİ-ÜFE GÜNLÜK'!D2187,'Yİ-ÜFE AYLIK'!C:C,'Yİ-ÜFE GÜNLÜK'!C2187)</f>
        <v>178.53502032429529</v>
      </c>
    </row>
    <row r="2188" spans="2:5" x14ac:dyDescent="0.3">
      <c r="B2188" s="22">
        <v>40538</v>
      </c>
      <c r="C2188" t="s">
        <v>15</v>
      </c>
      <c r="D2188">
        <v>2010</v>
      </c>
      <c r="E2188">
        <f>SUMIFS('Yİ-ÜFE AYLIK'!E:E,'Yİ-ÜFE AYLIK'!D:D,'Yİ-ÜFE GÜNLÜK'!D2188,'Yİ-ÜFE AYLIK'!C:C,'Yİ-ÜFE GÜNLÜK'!C2188)</f>
        <v>178.53502032429529</v>
      </c>
    </row>
    <row r="2189" spans="2:5" x14ac:dyDescent="0.3">
      <c r="B2189" s="22">
        <v>40539</v>
      </c>
      <c r="C2189" t="s">
        <v>15</v>
      </c>
      <c r="D2189">
        <v>2010</v>
      </c>
      <c r="E2189">
        <f>SUMIFS('Yİ-ÜFE AYLIK'!E:E,'Yİ-ÜFE AYLIK'!D:D,'Yİ-ÜFE GÜNLÜK'!D2189,'Yİ-ÜFE AYLIK'!C:C,'Yİ-ÜFE GÜNLÜK'!C2189)</f>
        <v>178.53502032429529</v>
      </c>
    </row>
    <row r="2190" spans="2:5" x14ac:dyDescent="0.3">
      <c r="B2190" s="22">
        <v>40540</v>
      </c>
      <c r="C2190" t="s">
        <v>15</v>
      </c>
      <c r="D2190">
        <v>2010</v>
      </c>
      <c r="E2190">
        <f>SUMIFS('Yİ-ÜFE AYLIK'!E:E,'Yİ-ÜFE AYLIK'!D:D,'Yİ-ÜFE GÜNLÜK'!D2190,'Yİ-ÜFE AYLIK'!C:C,'Yİ-ÜFE GÜNLÜK'!C2190)</f>
        <v>178.53502032429529</v>
      </c>
    </row>
    <row r="2191" spans="2:5" x14ac:dyDescent="0.3">
      <c r="B2191" s="22">
        <v>40541</v>
      </c>
      <c r="C2191" t="s">
        <v>15</v>
      </c>
      <c r="D2191">
        <v>2010</v>
      </c>
      <c r="E2191">
        <f>SUMIFS('Yİ-ÜFE AYLIK'!E:E,'Yİ-ÜFE AYLIK'!D:D,'Yİ-ÜFE GÜNLÜK'!D2191,'Yİ-ÜFE AYLIK'!C:C,'Yİ-ÜFE GÜNLÜK'!C2191)</f>
        <v>178.53502032429529</v>
      </c>
    </row>
    <row r="2192" spans="2:5" x14ac:dyDescent="0.3">
      <c r="B2192" s="22">
        <v>40542</v>
      </c>
      <c r="C2192" t="s">
        <v>15</v>
      </c>
      <c r="D2192">
        <v>2010</v>
      </c>
      <c r="E2192">
        <f>SUMIFS('Yİ-ÜFE AYLIK'!E:E,'Yİ-ÜFE AYLIK'!D:D,'Yİ-ÜFE GÜNLÜK'!D2192,'Yİ-ÜFE AYLIK'!C:C,'Yİ-ÜFE GÜNLÜK'!C2192)</f>
        <v>178.53502032429529</v>
      </c>
    </row>
    <row r="2193" spans="2:5" x14ac:dyDescent="0.3">
      <c r="B2193" s="22">
        <v>40543</v>
      </c>
      <c r="C2193" t="s">
        <v>15</v>
      </c>
      <c r="D2193">
        <v>2010</v>
      </c>
      <c r="E2193">
        <f>SUMIFS('Yİ-ÜFE AYLIK'!E:E,'Yİ-ÜFE AYLIK'!D:D,'Yİ-ÜFE GÜNLÜK'!D2193,'Yİ-ÜFE AYLIK'!C:C,'Yİ-ÜFE GÜNLÜK'!C2193)</f>
        <v>178.53502032429529</v>
      </c>
    </row>
    <row r="2194" spans="2:5" x14ac:dyDescent="0.3">
      <c r="B2194" s="22">
        <v>40544</v>
      </c>
      <c r="C2194" t="s">
        <v>4</v>
      </c>
      <c r="D2194">
        <v>2011</v>
      </c>
      <c r="E2194">
        <f>SUMIFS('Yİ-ÜFE AYLIK'!E:E,'Yİ-ÜFE AYLIK'!D:D,'Yİ-ÜFE GÜNLÜK'!D2194,'Yİ-ÜFE AYLIK'!C:C,'Yİ-ÜFE GÜNLÜK'!C2194)</f>
        <v>182.75448876580151</v>
      </c>
    </row>
    <row r="2195" spans="2:5" x14ac:dyDescent="0.3">
      <c r="B2195" s="22">
        <v>40545</v>
      </c>
      <c r="C2195" t="s">
        <v>4</v>
      </c>
      <c r="D2195">
        <v>2011</v>
      </c>
      <c r="E2195">
        <f>SUMIFS('Yİ-ÜFE AYLIK'!E:E,'Yİ-ÜFE AYLIK'!D:D,'Yİ-ÜFE GÜNLÜK'!D2195,'Yİ-ÜFE AYLIK'!C:C,'Yİ-ÜFE GÜNLÜK'!C2195)</f>
        <v>182.75448876580151</v>
      </c>
    </row>
    <row r="2196" spans="2:5" x14ac:dyDescent="0.3">
      <c r="B2196" s="22">
        <v>40546</v>
      </c>
      <c r="C2196" t="s">
        <v>4</v>
      </c>
      <c r="D2196">
        <v>2011</v>
      </c>
      <c r="E2196">
        <f>SUMIFS('Yİ-ÜFE AYLIK'!E:E,'Yİ-ÜFE AYLIK'!D:D,'Yİ-ÜFE GÜNLÜK'!D2196,'Yİ-ÜFE AYLIK'!C:C,'Yİ-ÜFE GÜNLÜK'!C2196)</f>
        <v>182.75448876580151</v>
      </c>
    </row>
    <row r="2197" spans="2:5" x14ac:dyDescent="0.3">
      <c r="B2197" s="22">
        <v>40547</v>
      </c>
      <c r="C2197" t="s">
        <v>4</v>
      </c>
      <c r="D2197">
        <v>2011</v>
      </c>
      <c r="E2197">
        <f>SUMIFS('Yİ-ÜFE AYLIK'!E:E,'Yİ-ÜFE AYLIK'!D:D,'Yİ-ÜFE GÜNLÜK'!D2197,'Yİ-ÜFE AYLIK'!C:C,'Yİ-ÜFE GÜNLÜK'!C2197)</f>
        <v>182.75448876580151</v>
      </c>
    </row>
    <row r="2198" spans="2:5" x14ac:dyDescent="0.3">
      <c r="B2198" s="22">
        <v>40548</v>
      </c>
      <c r="C2198" t="s">
        <v>4</v>
      </c>
      <c r="D2198">
        <v>2011</v>
      </c>
      <c r="E2198">
        <f>SUMIFS('Yİ-ÜFE AYLIK'!E:E,'Yİ-ÜFE AYLIK'!D:D,'Yİ-ÜFE GÜNLÜK'!D2198,'Yİ-ÜFE AYLIK'!C:C,'Yİ-ÜFE GÜNLÜK'!C2198)</f>
        <v>182.75448876580151</v>
      </c>
    </row>
    <row r="2199" spans="2:5" x14ac:dyDescent="0.3">
      <c r="B2199" s="22">
        <v>40549</v>
      </c>
      <c r="C2199" t="s">
        <v>4</v>
      </c>
      <c r="D2199">
        <v>2011</v>
      </c>
      <c r="E2199">
        <f>SUMIFS('Yİ-ÜFE AYLIK'!E:E,'Yİ-ÜFE AYLIK'!D:D,'Yİ-ÜFE GÜNLÜK'!D2199,'Yİ-ÜFE AYLIK'!C:C,'Yİ-ÜFE GÜNLÜK'!C2199)</f>
        <v>182.75448876580151</v>
      </c>
    </row>
    <row r="2200" spans="2:5" x14ac:dyDescent="0.3">
      <c r="B2200" s="22">
        <v>40550</v>
      </c>
      <c r="C2200" t="s">
        <v>4</v>
      </c>
      <c r="D2200">
        <v>2011</v>
      </c>
      <c r="E2200">
        <f>SUMIFS('Yİ-ÜFE AYLIK'!E:E,'Yİ-ÜFE AYLIK'!D:D,'Yİ-ÜFE GÜNLÜK'!D2200,'Yİ-ÜFE AYLIK'!C:C,'Yİ-ÜFE GÜNLÜK'!C2200)</f>
        <v>182.75448876580151</v>
      </c>
    </row>
    <row r="2201" spans="2:5" x14ac:dyDescent="0.3">
      <c r="B2201" s="22">
        <v>40551</v>
      </c>
      <c r="C2201" t="s">
        <v>4</v>
      </c>
      <c r="D2201">
        <v>2011</v>
      </c>
      <c r="E2201">
        <f>SUMIFS('Yİ-ÜFE AYLIK'!E:E,'Yİ-ÜFE AYLIK'!D:D,'Yİ-ÜFE GÜNLÜK'!D2201,'Yİ-ÜFE AYLIK'!C:C,'Yİ-ÜFE GÜNLÜK'!C2201)</f>
        <v>182.75448876580151</v>
      </c>
    </row>
    <row r="2202" spans="2:5" x14ac:dyDescent="0.3">
      <c r="B2202" s="22">
        <v>40552</v>
      </c>
      <c r="C2202" t="s">
        <v>4</v>
      </c>
      <c r="D2202">
        <v>2011</v>
      </c>
      <c r="E2202">
        <f>SUMIFS('Yİ-ÜFE AYLIK'!E:E,'Yİ-ÜFE AYLIK'!D:D,'Yİ-ÜFE GÜNLÜK'!D2202,'Yİ-ÜFE AYLIK'!C:C,'Yİ-ÜFE GÜNLÜK'!C2202)</f>
        <v>182.75448876580151</v>
      </c>
    </row>
    <row r="2203" spans="2:5" x14ac:dyDescent="0.3">
      <c r="B2203" s="22">
        <v>40553</v>
      </c>
      <c r="C2203" t="s">
        <v>4</v>
      </c>
      <c r="D2203">
        <v>2011</v>
      </c>
      <c r="E2203">
        <f>SUMIFS('Yİ-ÜFE AYLIK'!E:E,'Yİ-ÜFE AYLIK'!D:D,'Yİ-ÜFE GÜNLÜK'!D2203,'Yİ-ÜFE AYLIK'!C:C,'Yİ-ÜFE GÜNLÜK'!C2203)</f>
        <v>182.75448876580151</v>
      </c>
    </row>
    <row r="2204" spans="2:5" x14ac:dyDescent="0.3">
      <c r="B2204" s="22">
        <v>40554</v>
      </c>
      <c r="C2204" t="s">
        <v>4</v>
      </c>
      <c r="D2204">
        <v>2011</v>
      </c>
      <c r="E2204">
        <f>SUMIFS('Yİ-ÜFE AYLIK'!E:E,'Yİ-ÜFE AYLIK'!D:D,'Yİ-ÜFE GÜNLÜK'!D2204,'Yİ-ÜFE AYLIK'!C:C,'Yİ-ÜFE GÜNLÜK'!C2204)</f>
        <v>182.75448876580151</v>
      </c>
    </row>
    <row r="2205" spans="2:5" x14ac:dyDescent="0.3">
      <c r="B2205" s="22">
        <v>40555</v>
      </c>
      <c r="C2205" t="s">
        <v>4</v>
      </c>
      <c r="D2205">
        <v>2011</v>
      </c>
      <c r="E2205">
        <f>SUMIFS('Yİ-ÜFE AYLIK'!E:E,'Yİ-ÜFE AYLIK'!D:D,'Yİ-ÜFE GÜNLÜK'!D2205,'Yİ-ÜFE AYLIK'!C:C,'Yİ-ÜFE GÜNLÜK'!C2205)</f>
        <v>182.75448876580151</v>
      </c>
    </row>
    <row r="2206" spans="2:5" x14ac:dyDescent="0.3">
      <c r="B2206" s="22">
        <v>40556</v>
      </c>
      <c r="C2206" t="s">
        <v>4</v>
      </c>
      <c r="D2206">
        <v>2011</v>
      </c>
      <c r="E2206">
        <f>SUMIFS('Yİ-ÜFE AYLIK'!E:E,'Yİ-ÜFE AYLIK'!D:D,'Yİ-ÜFE GÜNLÜK'!D2206,'Yİ-ÜFE AYLIK'!C:C,'Yİ-ÜFE GÜNLÜK'!C2206)</f>
        <v>182.75448876580151</v>
      </c>
    </row>
    <row r="2207" spans="2:5" x14ac:dyDescent="0.3">
      <c r="B2207" s="22">
        <v>40557</v>
      </c>
      <c r="C2207" t="s">
        <v>4</v>
      </c>
      <c r="D2207">
        <v>2011</v>
      </c>
      <c r="E2207">
        <f>SUMIFS('Yİ-ÜFE AYLIK'!E:E,'Yİ-ÜFE AYLIK'!D:D,'Yİ-ÜFE GÜNLÜK'!D2207,'Yİ-ÜFE AYLIK'!C:C,'Yİ-ÜFE GÜNLÜK'!C2207)</f>
        <v>182.75448876580151</v>
      </c>
    </row>
    <row r="2208" spans="2:5" x14ac:dyDescent="0.3">
      <c r="B2208" s="22">
        <v>40558</v>
      </c>
      <c r="C2208" t="s">
        <v>4</v>
      </c>
      <c r="D2208">
        <v>2011</v>
      </c>
      <c r="E2208">
        <f>SUMIFS('Yİ-ÜFE AYLIK'!E:E,'Yİ-ÜFE AYLIK'!D:D,'Yİ-ÜFE GÜNLÜK'!D2208,'Yİ-ÜFE AYLIK'!C:C,'Yİ-ÜFE GÜNLÜK'!C2208)</f>
        <v>182.75448876580151</v>
      </c>
    </row>
    <row r="2209" spans="2:5" x14ac:dyDescent="0.3">
      <c r="B2209" s="22">
        <v>40559</v>
      </c>
      <c r="C2209" t="s">
        <v>4</v>
      </c>
      <c r="D2209">
        <v>2011</v>
      </c>
      <c r="E2209">
        <f>SUMIFS('Yİ-ÜFE AYLIK'!E:E,'Yİ-ÜFE AYLIK'!D:D,'Yİ-ÜFE GÜNLÜK'!D2209,'Yİ-ÜFE AYLIK'!C:C,'Yİ-ÜFE GÜNLÜK'!C2209)</f>
        <v>182.75448876580151</v>
      </c>
    </row>
    <row r="2210" spans="2:5" x14ac:dyDescent="0.3">
      <c r="B2210" s="22">
        <v>40560</v>
      </c>
      <c r="C2210" t="s">
        <v>4</v>
      </c>
      <c r="D2210">
        <v>2011</v>
      </c>
      <c r="E2210">
        <f>SUMIFS('Yİ-ÜFE AYLIK'!E:E,'Yİ-ÜFE AYLIK'!D:D,'Yİ-ÜFE GÜNLÜK'!D2210,'Yİ-ÜFE AYLIK'!C:C,'Yİ-ÜFE GÜNLÜK'!C2210)</f>
        <v>182.75448876580151</v>
      </c>
    </row>
    <row r="2211" spans="2:5" x14ac:dyDescent="0.3">
      <c r="B2211" s="22">
        <v>40561</v>
      </c>
      <c r="C2211" t="s">
        <v>4</v>
      </c>
      <c r="D2211">
        <v>2011</v>
      </c>
      <c r="E2211">
        <f>SUMIFS('Yİ-ÜFE AYLIK'!E:E,'Yİ-ÜFE AYLIK'!D:D,'Yİ-ÜFE GÜNLÜK'!D2211,'Yİ-ÜFE AYLIK'!C:C,'Yİ-ÜFE GÜNLÜK'!C2211)</f>
        <v>182.75448876580151</v>
      </c>
    </row>
    <row r="2212" spans="2:5" x14ac:dyDescent="0.3">
      <c r="B2212" s="22">
        <v>40562</v>
      </c>
      <c r="C2212" t="s">
        <v>4</v>
      </c>
      <c r="D2212">
        <v>2011</v>
      </c>
      <c r="E2212">
        <f>SUMIFS('Yİ-ÜFE AYLIK'!E:E,'Yİ-ÜFE AYLIK'!D:D,'Yİ-ÜFE GÜNLÜK'!D2212,'Yİ-ÜFE AYLIK'!C:C,'Yİ-ÜFE GÜNLÜK'!C2212)</f>
        <v>182.75448876580151</v>
      </c>
    </row>
    <row r="2213" spans="2:5" x14ac:dyDescent="0.3">
      <c r="B2213" s="22">
        <v>40563</v>
      </c>
      <c r="C2213" t="s">
        <v>4</v>
      </c>
      <c r="D2213">
        <v>2011</v>
      </c>
      <c r="E2213">
        <f>SUMIFS('Yİ-ÜFE AYLIK'!E:E,'Yİ-ÜFE AYLIK'!D:D,'Yİ-ÜFE GÜNLÜK'!D2213,'Yİ-ÜFE AYLIK'!C:C,'Yİ-ÜFE GÜNLÜK'!C2213)</f>
        <v>182.75448876580151</v>
      </c>
    </row>
    <row r="2214" spans="2:5" x14ac:dyDescent="0.3">
      <c r="B2214" s="22">
        <v>40564</v>
      </c>
      <c r="C2214" t="s">
        <v>4</v>
      </c>
      <c r="D2214">
        <v>2011</v>
      </c>
      <c r="E2214">
        <f>SUMIFS('Yİ-ÜFE AYLIK'!E:E,'Yİ-ÜFE AYLIK'!D:D,'Yİ-ÜFE GÜNLÜK'!D2214,'Yİ-ÜFE AYLIK'!C:C,'Yİ-ÜFE GÜNLÜK'!C2214)</f>
        <v>182.75448876580151</v>
      </c>
    </row>
    <row r="2215" spans="2:5" x14ac:dyDescent="0.3">
      <c r="B2215" s="22">
        <v>40565</v>
      </c>
      <c r="C2215" t="s">
        <v>4</v>
      </c>
      <c r="D2215">
        <v>2011</v>
      </c>
      <c r="E2215">
        <f>SUMIFS('Yİ-ÜFE AYLIK'!E:E,'Yİ-ÜFE AYLIK'!D:D,'Yİ-ÜFE GÜNLÜK'!D2215,'Yİ-ÜFE AYLIK'!C:C,'Yİ-ÜFE GÜNLÜK'!C2215)</f>
        <v>182.75448876580151</v>
      </c>
    </row>
    <row r="2216" spans="2:5" x14ac:dyDescent="0.3">
      <c r="B2216" s="22">
        <v>40566</v>
      </c>
      <c r="C2216" t="s">
        <v>4</v>
      </c>
      <c r="D2216">
        <v>2011</v>
      </c>
      <c r="E2216">
        <f>SUMIFS('Yİ-ÜFE AYLIK'!E:E,'Yİ-ÜFE AYLIK'!D:D,'Yİ-ÜFE GÜNLÜK'!D2216,'Yİ-ÜFE AYLIK'!C:C,'Yİ-ÜFE GÜNLÜK'!C2216)</f>
        <v>182.75448876580151</v>
      </c>
    </row>
    <row r="2217" spans="2:5" x14ac:dyDescent="0.3">
      <c r="B2217" s="22">
        <v>40567</v>
      </c>
      <c r="C2217" t="s">
        <v>4</v>
      </c>
      <c r="D2217">
        <v>2011</v>
      </c>
      <c r="E2217">
        <f>SUMIFS('Yİ-ÜFE AYLIK'!E:E,'Yİ-ÜFE AYLIK'!D:D,'Yİ-ÜFE GÜNLÜK'!D2217,'Yİ-ÜFE AYLIK'!C:C,'Yİ-ÜFE GÜNLÜK'!C2217)</f>
        <v>182.75448876580151</v>
      </c>
    </row>
    <row r="2218" spans="2:5" x14ac:dyDescent="0.3">
      <c r="B2218" s="22">
        <v>40568</v>
      </c>
      <c r="C2218" t="s">
        <v>4</v>
      </c>
      <c r="D2218">
        <v>2011</v>
      </c>
      <c r="E2218">
        <f>SUMIFS('Yİ-ÜFE AYLIK'!E:E,'Yİ-ÜFE AYLIK'!D:D,'Yİ-ÜFE GÜNLÜK'!D2218,'Yİ-ÜFE AYLIK'!C:C,'Yİ-ÜFE GÜNLÜK'!C2218)</f>
        <v>182.75448876580151</v>
      </c>
    </row>
    <row r="2219" spans="2:5" x14ac:dyDescent="0.3">
      <c r="B2219" s="22">
        <v>40569</v>
      </c>
      <c r="C2219" t="s">
        <v>4</v>
      </c>
      <c r="D2219">
        <v>2011</v>
      </c>
      <c r="E2219">
        <f>SUMIFS('Yİ-ÜFE AYLIK'!E:E,'Yİ-ÜFE AYLIK'!D:D,'Yİ-ÜFE GÜNLÜK'!D2219,'Yİ-ÜFE AYLIK'!C:C,'Yİ-ÜFE GÜNLÜK'!C2219)</f>
        <v>182.75448876580151</v>
      </c>
    </row>
    <row r="2220" spans="2:5" x14ac:dyDescent="0.3">
      <c r="B2220" s="22">
        <v>40570</v>
      </c>
      <c r="C2220" t="s">
        <v>4</v>
      </c>
      <c r="D2220">
        <v>2011</v>
      </c>
      <c r="E2220">
        <f>SUMIFS('Yİ-ÜFE AYLIK'!E:E,'Yİ-ÜFE AYLIK'!D:D,'Yİ-ÜFE GÜNLÜK'!D2220,'Yİ-ÜFE AYLIK'!C:C,'Yİ-ÜFE GÜNLÜK'!C2220)</f>
        <v>182.75448876580151</v>
      </c>
    </row>
    <row r="2221" spans="2:5" x14ac:dyDescent="0.3">
      <c r="B2221" s="22">
        <v>40571</v>
      </c>
      <c r="C2221" t="s">
        <v>4</v>
      </c>
      <c r="D2221">
        <v>2011</v>
      </c>
      <c r="E2221">
        <f>SUMIFS('Yİ-ÜFE AYLIK'!E:E,'Yİ-ÜFE AYLIK'!D:D,'Yİ-ÜFE GÜNLÜK'!D2221,'Yİ-ÜFE AYLIK'!C:C,'Yİ-ÜFE GÜNLÜK'!C2221)</f>
        <v>182.75448876580151</v>
      </c>
    </row>
    <row r="2222" spans="2:5" x14ac:dyDescent="0.3">
      <c r="B2222" s="22">
        <v>40572</v>
      </c>
      <c r="C2222" t="s">
        <v>4</v>
      </c>
      <c r="D2222">
        <v>2011</v>
      </c>
      <c r="E2222">
        <f>SUMIFS('Yİ-ÜFE AYLIK'!E:E,'Yİ-ÜFE AYLIK'!D:D,'Yİ-ÜFE GÜNLÜK'!D2222,'Yİ-ÜFE AYLIK'!C:C,'Yİ-ÜFE GÜNLÜK'!C2222)</f>
        <v>182.75448876580151</v>
      </c>
    </row>
    <row r="2223" spans="2:5" x14ac:dyDescent="0.3">
      <c r="B2223" s="22">
        <v>40573</v>
      </c>
      <c r="C2223" t="s">
        <v>4</v>
      </c>
      <c r="D2223">
        <v>2011</v>
      </c>
      <c r="E2223">
        <f>SUMIFS('Yİ-ÜFE AYLIK'!E:E,'Yİ-ÜFE AYLIK'!D:D,'Yİ-ÜFE GÜNLÜK'!D2223,'Yİ-ÜFE AYLIK'!C:C,'Yİ-ÜFE GÜNLÜK'!C2223)</f>
        <v>182.75448876580151</v>
      </c>
    </row>
    <row r="2224" spans="2:5" x14ac:dyDescent="0.3">
      <c r="B2224" s="22">
        <v>40574</v>
      </c>
      <c r="C2224" t="s">
        <v>4</v>
      </c>
      <c r="D2224">
        <v>2011</v>
      </c>
      <c r="E2224">
        <f>SUMIFS('Yİ-ÜFE AYLIK'!E:E,'Yİ-ÜFE AYLIK'!D:D,'Yİ-ÜFE GÜNLÜK'!D2224,'Yİ-ÜFE AYLIK'!C:C,'Yİ-ÜFE GÜNLÜK'!C2224)</f>
        <v>182.75448876580151</v>
      </c>
    </row>
    <row r="2225" spans="2:5" x14ac:dyDescent="0.3">
      <c r="B2225" s="22">
        <v>40575</v>
      </c>
      <c r="C2225" t="s">
        <v>5</v>
      </c>
      <c r="D2225">
        <v>2011</v>
      </c>
      <c r="E2225">
        <f>SUMIFS('Yİ-ÜFE AYLIK'!E:E,'Yİ-ÜFE AYLIK'!D:D,'Yİ-ÜFE GÜNLÜK'!D2225,'Yİ-ÜFE AYLIK'!C:C,'Yİ-ÜFE GÜNLÜK'!C2225)</f>
        <v>185.90423281368643</v>
      </c>
    </row>
    <row r="2226" spans="2:5" x14ac:dyDescent="0.3">
      <c r="B2226" s="22">
        <v>40576</v>
      </c>
      <c r="C2226" t="s">
        <v>5</v>
      </c>
      <c r="D2226">
        <v>2011</v>
      </c>
      <c r="E2226">
        <f>SUMIFS('Yİ-ÜFE AYLIK'!E:E,'Yİ-ÜFE AYLIK'!D:D,'Yİ-ÜFE GÜNLÜK'!D2226,'Yİ-ÜFE AYLIK'!C:C,'Yİ-ÜFE GÜNLÜK'!C2226)</f>
        <v>185.90423281368643</v>
      </c>
    </row>
    <row r="2227" spans="2:5" x14ac:dyDescent="0.3">
      <c r="B2227" s="22">
        <v>40577</v>
      </c>
      <c r="C2227" t="s">
        <v>5</v>
      </c>
      <c r="D2227">
        <v>2011</v>
      </c>
      <c r="E2227">
        <f>SUMIFS('Yİ-ÜFE AYLIK'!E:E,'Yİ-ÜFE AYLIK'!D:D,'Yİ-ÜFE GÜNLÜK'!D2227,'Yİ-ÜFE AYLIK'!C:C,'Yİ-ÜFE GÜNLÜK'!C2227)</f>
        <v>185.90423281368643</v>
      </c>
    </row>
    <row r="2228" spans="2:5" x14ac:dyDescent="0.3">
      <c r="B2228" s="22">
        <v>40578</v>
      </c>
      <c r="C2228" t="s">
        <v>5</v>
      </c>
      <c r="D2228">
        <v>2011</v>
      </c>
      <c r="E2228">
        <f>SUMIFS('Yİ-ÜFE AYLIK'!E:E,'Yİ-ÜFE AYLIK'!D:D,'Yİ-ÜFE GÜNLÜK'!D2228,'Yİ-ÜFE AYLIK'!C:C,'Yİ-ÜFE GÜNLÜK'!C2228)</f>
        <v>185.90423281368643</v>
      </c>
    </row>
    <row r="2229" spans="2:5" x14ac:dyDescent="0.3">
      <c r="B2229" s="22">
        <v>40579</v>
      </c>
      <c r="C2229" t="s">
        <v>5</v>
      </c>
      <c r="D2229">
        <v>2011</v>
      </c>
      <c r="E2229">
        <f>SUMIFS('Yİ-ÜFE AYLIK'!E:E,'Yİ-ÜFE AYLIK'!D:D,'Yİ-ÜFE GÜNLÜK'!D2229,'Yİ-ÜFE AYLIK'!C:C,'Yİ-ÜFE GÜNLÜK'!C2229)</f>
        <v>185.90423281368643</v>
      </c>
    </row>
    <row r="2230" spans="2:5" x14ac:dyDescent="0.3">
      <c r="B2230" s="22">
        <v>40580</v>
      </c>
      <c r="C2230" t="s">
        <v>5</v>
      </c>
      <c r="D2230">
        <v>2011</v>
      </c>
      <c r="E2230">
        <f>SUMIFS('Yİ-ÜFE AYLIK'!E:E,'Yİ-ÜFE AYLIK'!D:D,'Yİ-ÜFE GÜNLÜK'!D2230,'Yİ-ÜFE AYLIK'!C:C,'Yİ-ÜFE GÜNLÜK'!C2230)</f>
        <v>185.90423281368643</v>
      </c>
    </row>
    <row r="2231" spans="2:5" x14ac:dyDescent="0.3">
      <c r="B2231" s="22">
        <v>40581</v>
      </c>
      <c r="C2231" t="s">
        <v>5</v>
      </c>
      <c r="D2231">
        <v>2011</v>
      </c>
      <c r="E2231">
        <f>SUMIFS('Yİ-ÜFE AYLIK'!E:E,'Yİ-ÜFE AYLIK'!D:D,'Yİ-ÜFE GÜNLÜK'!D2231,'Yİ-ÜFE AYLIK'!C:C,'Yİ-ÜFE GÜNLÜK'!C2231)</f>
        <v>185.90423281368643</v>
      </c>
    </row>
    <row r="2232" spans="2:5" x14ac:dyDescent="0.3">
      <c r="B2232" s="22">
        <v>40582</v>
      </c>
      <c r="C2232" t="s">
        <v>5</v>
      </c>
      <c r="D2232">
        <v>2011</v>
      </c>
      <c r="E2232">
        <f>SUMIFS('Yİ-ÜFE AYLIK'!E:E,'Yİ-ÜFE AYLIK'!D:D,'Yİ-ÜFE GÜNLÜK'!D2232,'Yİ-ÜFE AYLIK'!C:C,'Yİ-ÜFE GÜNLÜK'!C2232)</f>
        <v>185.90423281368643</v>
      </c>
    </row>
    <row r="2233" spans="2:5" x14ac:dyDescent="0.3">
      <c r="B2233" s="22">
        <v>40583</v>
      </c>
      <c r="C2233" t="s">
        <v>5</v>
      </c>
      <c r="D2233">
        <v>2011</v>
      </c>
      <c r="E2233">
        <f>SUMIFS('Yİ-ÜFE AYLIK'!E:E,'Yİ-ÜFE AYLIK'!D:D,'Yİ-ÜFE GÜNLÜK'!D2233,'Yİ-ÜFE AYLIK'!C:C,'Yİ-ÜFE GÜNLÜK'!C2233)</f>
        <v>185.90423281368643</v>
      </c>
    </row>
    <row r="2234" spans="2:5" x14ac:dyDescent="0.3">
      <c r="B2234" s="22">
        <v>40584</v>
      </c>
      <c r="C2234" t="s">
        <v>5</v>
      </c>
      <c r="D2234">
        <v>2011</v>
      </c>
      <c r="E2234">
        <f>SUMIFS('Yİ-ÜFE AYLIK'!E:E,'Yİ-ÜFE AYLIK'!D:D,'Yİ-ÜFE GÜNLÜK'!D2234,'Yİ-ÜFE AYLIK'!C:C,'Yİ-ÜFE GÜNLÜK'!C2234)</f>
        <v>185.90423281368643</v>
      </c>
    </row>
    <row r="2235" spans="2:5" x14ac:dyDescent="0.3">
      <c r="B2235" s="22">
        <v>40585</v>
      </c>
      <c r="C2235" t="s">
        <v>5</v>
      </c>
      <c r="D2235">
        <v>2011</v>
      </c>
      <c r="E2235">
        <f>SUMIFS('Yİ-ÜFE AYLIK'!E:E,'Yİ-ÜFE AYLIK'!D:D,'Yİ-ÜFE GÜNLÜK'!D2235,'Yİ-ÜFE AYLIK'!C:C,'Yİ-ÜFE GÜNLÜK'!C2235)</f>
        <v>185.90423281368643</v>
      </c>
    </row>
    <row r="2236" spans="2:5" x14ac:dyDescent="0.3">
      <c r="B2236" s="22">
        <v>40586</v>
      </c>
      <c r="C2236" t="s">
        <v>5</v>
      </c>
      <c r="D2236">
        <v>2011</v>
      </c>
      <c r="E2236">
        <f>SUMIFS('Yİ-ÜFE AYLIK'!E:E,'Yİ-ÜFE AYLIK'!D:D,'Yİ-ÜFE GÜNLÜK'!D2236,'Yİ-ÜFE AYLIK'!C:C,'Yİ-ÜFE GÜNLÜK'!C2236)</f>
        <v>185.90423281368643</v>
      </c>
    </row>
    <row r="2237" spans="2:5" x14ac:dyDescent="0.3">
      <c r="B2237" s="22">
        <v>40587</v>
      </c>
      <c r="C2237" t="s">
        <v>5</v>
      </c>
      <c r="D2237">
        <v>2011</v>
      </c>
      <c r="E2237">
        <f>SUMIFS('Yİ-ÜFE AYLIK'!E:E,'Yİ-ÜFE AYLIK'!D:D,'Yİ-ÜFE GÜNLÜK'!D2237,'Yİ-ÜFE AYLIK'!C:C,'Yİ-ÜFE GÜNLÜK'!C2237)</f>
        <v>185.90423281368643</v>
      </c>
    </row>
    <row r="2238" spans="2:5" x14ac:dyDescent="0.3">
      <c r="B2238" s="22">
        <v>40588</v>
      </c>
      <c r="C2238" t="s">
        <v>5</v>
      </c>
      <c r="D2238">
        <v>2011</v>
      </c>
      <c r="E2238">
        <f>SUMIFS('Yİ-ÜFE AYLIK'!E:E,'Yİ-ÜFE AYLIK'!D:D,'Yİ-ÜFE GÜNLÜK'!D2238,'Yİ-ÜFE AYLIK'!C:C,'Yİ-ÜFE GÜNLÜK'!C2238)</f>
        <v>185.90423281368643</v>
      </c>
    </row>
    <row r="2239" spans="2:5" x14ac:dyDescent="0.3">
      <c r="B2239" s="22">
        <v>40589</v>
      </c>
      <c r="C2239" t="s">
        <v>5</v>
      </c>
      <c r="D2239">
        <v>2011</v>
      </c>
      <c r="E2239">
        <f>SUMIFS('Yİ-ÜFE AYLIK'!E:E,'Yİ-ÜFE AYLIK'!D:D,'Yİ-ÜFE GÜNLÜK'!D2239,'Yİ-ÜFE AYLIK'!C:C,'Yİ-ÜFE GÜNLÜK'!C2239)</f>
        <v>185.90423281368643</v>
      </c>
    </row>
    <row r="2240" spans="2:5" x14ac:dyDescent="0.3">
      <c r="B2240" s="22">
        <v>40590</v>
      </c>
      <c r="C2240" t="s">
        <v>5</v>
      </c>
      <c r="D2240">
        <v>2011</v>
      </c>
      <c r="E2240">
        <f>SUMIFS('Yİ-ÜFE AYLIK'!E:E,'Yİ-ÜFE AYLIK'!D:D,'Yİ-ÜFE GÜNLÜK'!D2240,'Yİ-ÜFE AYLIK'!C:C,'Yİ-ÜFE GÜNLÜK'!C2240)</f>
        <v>185.90423281368643</v>
      </c>
    </row>
    <row r="2241" spans="2:5" x14ac:dyDescent="0.3">
      <c r="B2241" s="22">
        <v>40591</v>
      </c>
      <c r="C2241" t="s">
        <v>5</v>
      </c>
      <c r="D2241">
        <v>2011</v>
      </c>
      <c r="E2241">
        <f>SUMIFS('Yİ-ÜFE AYLIK'!E:E,'Yİ-ÜFE AYLIK'!D:D,'Yİ-ÜFE GÜNLÜK'!D2241,'Yİ-ÜFE AYLIK'!C:C,'Yİ-ÜFE GÜNLÜK'!C2241)</f>
        <v>185.90423281368643</v>
      </c>
    </row>
    <row r="2242" spans="2:5" x14ac:dyDescent="0.3">
      <c r="B2242" s="22">
        <v>40592</v>
      </c>
      <c r="C2242" t="s">
        <v>5</v>
      </c>
      <c r="D2242">
        <v>2011</v>
      </c>
      <c r="E2242">
        <f>SUMIFS('Yİ-ÜFE AYLIK'!E:E,'Yİ-ÜFE AYLIK'!D:D,'Yİ-ÜFE GÜNLÜK'!D2242,'Yİ-ÜFE AYLIK'!C:C,'Yİ-ÜFE GÜNLÜK'!C2242)</f>
        <v>185.90423281368643</v>
      </c>
    </row>
    <row r="2243" spans="2:5" x14ac:dyDescent="0.3">
      <c r="B2243" s="22">
        <v>40593</v>
      </c>
      <c r="C2243" t="s">
        <v>5</v>
      </c>
      <c r="D2243">
        <v>2011</v>
      </c>
      <c r="E2243">
        <f>SUMIFS('Yİ-ÜFE AYLIK'!E:E,'Yİ-ÜFE AYLIK'!D:D,'Yİ-ÜFE GÜNLÜK'!D2243,'Yİ-ÜFE AYLIK'!C:C,'Yİ-ÜFE GÜNLÜK'!C2243)</f>
        <v>185.90423281368643</v>
      </c>
    </row>
    <row r="2244" spans="2:5" x14ac:dyDescent="0.3">
      <c r="B2244" s="22">
        <v>40594</v>
      </c>
      <c r="C2244" t="s">
        <v>5</v>
      </c>
      <c r="D2244">
        <v>2011</v>
      </c>
      <c r="E2244">
        <f>SUMIFS('Yİ-ÜFE AYLIK'!E:E,'Yİ-ÜFE AYLIK'!D:D,'Yİ-ÜFE GÜNLÜK'!D2244,'Yİ-ÜFE AYLIK'!C:C,'Yİ-ÜFE GÜNLÜK'!C2244)</f>
        <v>185.90423281368643</v>
      </c>
    </row>
    <row r="2245" spans="2:5" x14ac:dyDescent="0.3">
      <c r="B2245" s="22">
        <v>40595</v>
      </c>
      <c r="C2245" t="s">
        <v>5</v>
      </c>
      <c r="D2245">
        <v>2011</v>
      </c>
      <c r="E2245">
        <f>SUMIFS('Yİ-ÜFE AYLIK'!E:E,'Yİ-ÜFE AYLIK'!D:D,'Yİ-ÜFE GÜNLÜK'!D2245,'Yİ-ÜFE AYLIK'!C:C,'Yİ-ÜFE GÜNLÜK'!C2245)</f>
        <v>185.90423281368643</v>
      </c>
    </row>
    <row r="2246" spans="2:5" x14ac:dyDescent="0.3">
      <c r="B2246" s="22">
        <v>40596</v>
      </c>
      <c r="C2246" t="s">
        <v>5</v>
      </c>
      <c r="D2246">
        <v>2011</v>
      </c>
      <c r="E2246">
        <f>SUMIFS('Yİ-ÜFE AYLIK'!E:E,'Yİ-ÜFE AYLIK'!D:D,'Yİ-ÜFE GÜNLÜK'!D2246,'Yİ-ÜFE AYLIK'!C:C,'Yİ-ÜFE GÜNLÜK'!C2246)</f>
        <v>185.90423281368643</v>
      </c>
    </row>
    <row r="2247" spans="2:5" x14ac:dyDescent="0.3">
      <c r="B2247" s="22">
        <v>40597</v>
      </c>
      <c r="C2247" t="s">
        <v>5</v>
      </c>
      <c r="D2247">
        <v>2011</v>
      </c>
      <c r="E2247">
        <f>SUMIFS('Yİ-ÜFE AYLIK'!E:E,'Yİ-ÜFE AYLIK'!D:D,'Yİ-ÜFE GÜNLÜK'!D2247,'Yİ-ÜFE AYLIK'!C:C,'Yİ-ÜFE GÜNLÜK'!C2247)</f>
        <v>185.90423281368643</v>
      </c>
    </row>
    <row r="2248" spans="2:5" x14ac:dyDescent="0.3">
      <c r="B2248" s="22">
        <v>40598</v>
      </c>
      <c r="C2248" t="s">
        <v>5</v>
      </c>
      <c r="D2248">
        <v>2011</v>
      </c>
      <c r="E2248">
        <f>SUMIFS('Yİ-ÜFE AYLIK'!E:E,'Yİ-ÜFE AYLIK'!D:D,'Yİ-ÜFE GÜNLÜK'!D2248,'Yİ-ÜFE AYLIK'!C:C,'Yİ-ÜFE GÜNLÜK'!C2248)</f>
        <v>185.90423281368643</v>
      </c>
    </row>
    <row r="2249" spans="2:5" x14ac:dyDescent="0.3">
      <c r="B2249" s="22">
        <v>40599</v>
      </c>
      <c r="C2249" t="s">
        <v>5</v>
      </c>
      <c r="D2249">
        <v>2011</v>
      </c>
      <c r="E2249">
        <f>SUMIFS('Yİ-ÜFE AYLIK'!E:E,'Yİ-ÜFE AYLIK'!D:D,'Yİ-ÜFE GÜNLÜK'!D2249,'Yİ-ÜFE AYLIK'!C:C,'Yİ-ÜFE GÜNLÜK'!C2249)</f>
        <v>185.90423281368643</v>
      </c>
    </row>
    <row r="2250" spans="2:5" x14ac:dyDescent="0.3">
      <c r="B2250" s="22">
        <v>40600</v>
      </c>
      <c r="C2250" t="s">
        <v>5</v>
      </c>
      <c r="D2250">
        <v>2011</v>
      </c>
      <c r="E2250">
        <f>SUMIFS('Yİ-ÜFE AYLIK'!E:E,'Yİ-ÜFE AYLIK'!D:D,'Yİ-ÜFE GÜNLÜK'!D2250,'Yİ-ÜFE AYLIK'!C:C,'Yİ-ÜFE GÜNLÜK'!C2250)</f>
        <v>185.90423281368643</v>
      </c>
    </row>
    <row r="2251" spans="2:5" x14ac:dyDescent="0.3">
      <c r="B2251" s="22">
        <v>40601</v>
      </c>
      <c r="C2251" t="s">
        <v>5</v>
      </c>
      <c r="D2251">
        <v>2011</v>
      </c>
      <c r="E2251">
        <f>SUMIFS('Yİ-ÜFE AYLIK'!E:E,'Yİ-ÜFE AYLIK'!D:D,'Yİ-ÜFE GÜNLÜK'!D2251,'Yİ-ÜFE AYLIK'!C:C,'Yİ-ÜFE GÜNLÜK'!C2251)</f>
        <v>185.90423281368643</v>
      </c>
    </row>
    <row r="2252" spans="2:5" x14ac:dyDescent="0.3">
      <c r="B2252" s="22">
        <v>40602</v>
      </c>
      <c r="C2252" t="s">
        <v>5</v>
      </c>
      <c r="D2252">
        <v>2011</v>
      </c>
      <c r="E2252">
        <f>SUMIFS('Yİ-ÜFE AYLIK'!E:E,'Yİ-ÜFE AYLIK'!D:D,'Yİ-ÜFE GÜNLÜK'!D2252,'Yİ-ÜFE AYLIK'!C:C,'Yİ-ÜFE GÜNLÜK'!C2252)</f>
        <v>185.90423281368643</v>
      </c>
    </row>
    <row r="2253" spans="2:5" x14ac:dyDescent="0.3">
      <c r="B2253" s="22">
        <v>40603</v>
      </c>
      <c r="C2253" t="s">
        <v>6</v>
      </c>
      <c r="D2253">
        <v>2011</v>
      </c>
      <c r="E2253">
        <f>SUMIFS('Yİ-ÜFE AYLIK'!E:E,'Yİ-ÜFE AYLIK'!D:D,'Yİ-ÜFE GÜNLÜK'!D2253,'Yİ-ÜFE AYLIK'!C:C,'Yİ-ÜFE GÜNLÜK'!C2253)</f>
        <v>188.17244472238343</v>
      </c>
    </row>
    <row r="2254" spans="2:5" x14ac:dyDescent="0.3">
      <c r="B2254" s="22">
        <v>40604</v>
      </c>
      <c r="C2254" t="s">
        <v>6</v>
      </c>
      <c r="D2254">
        <v>2011</v>
      </c>
      <c r="E2254">
        <f>SUMIFS('Yİ-ÜFE AYLIK'!E:E,'Yİ-ÜFE AYLIK'!D:D,'Yİ-ÜFE GÜNLÜK'!D2254,'Yİ-ÜFE AYLIK'!C:C,'Yİ-ÜFE GÜNLÜK'!C2254)</f>
        <v>188.17244472238343</v>
      </c>
    </row>
    <row r="2255" spans="2:5" x14ac:dyDescent="0.3">
      <c r="B2255" s="22">
        <v>40605</v>
      </c>
      <c r="C2255" t="s">
        <v>6</v>
      </c>
      <c r="D2255">
        <v>2011</v>
      </c>
      <c r="E2255">
        <f>SUMIFS('Yİ-ÜFE AYLIK'!E:E,'Yİ-ÜFE AYLIK'!D:D,'Yİ-ÜFE GÜNLÜK'!D2255,'Yİ-ÜFE AYLIK'!C:C,'Yİ-ÜFE GÜNLÜK'!C2255)</f>
        <v>188.17244472238343</v>
      </c>
    </row>
    <row r="2256" spans="2:5" x14ac:dyDescent="0.3">
      <c r="B2256" s="22">
        <v>40606</v>
      </c>
      <c r="C2256" t="s">
        <v>6</v>
      </c>
      <c r="D2256">
        <v>2011</v>
      </c>
      <c r="E2256">
        <f>SUMIFS('Yİ-ÜFE AYLIK'!E:E,'Yİ-ÜFE AYLIK'!D:D,'Yİ-ÜFE GÜNLÜK'!D2256,'Yİ-ÜFE AYLIK'!C:C,'Yİ-ÜFE GÜNLÜK'!C2256)</f>
        <v>188.17244472238343</v>
      </c>
    </row>
    <row r="2257" spans="2:5" x14ac:dyDescent="0.3">
      <c r="B2257" s="22">
        <v>40607</v>
      </c>
      <c r="C2257" t="s">
        <v>6</v>
      </c>
      <c r="D2257">
        <v>2011</v>
      </c>
      <c r="E2257">
        <f>SUMIFS('Yİ-ÜFE AYLIK'!E:E,'Yİ-ÜFE AYLIK'!D:D,'Yİ-ÜFE GÜNLÜK'!D2257,'Yİ-ÜFE AYLIK'!C:C,'Yİ-ÜFE GÜNLÜK'!C2257)</f>
        <v>188.17244472238343</v>
      </c>
    </row>
    <row r="2258" spans="2:5" x14ac:dyDescent="0.3">
      <c r="B2258" s="22">
        <v>40608</v>
      </c>
      <c r="C2258" t="s">
        <v>6</v>
      </c>
      <c r="D2258">
        <v>2011</v>
      </c>
      <c r="E2258">
        <f>SUMIFS('Yİ-ÜFE AYLIK'!E:E,'Yİ-ÜFE AYLIK'!D:D,'Yİ-ÜFE GÜNLÜK'!D2258,'Yİ-ÜFE AYLIK'!C:C,'Yİ-ÜFE GÜNLÜK'!C2258)</f>
        <v>188.17244472238343</v>
      </c>
    </row>
    <row r="2259" spans="2:5" x14ac:dyDescent="0.3">
      <c r="B2259" s="22">
        <v>40609</v>
      </c>
      <c r="C2259" t="s">
        <v>6</v>
      </c>
      <c r="D2259">
        <v>2011</v>
      </c>
      <c r="E2259">
        <f>SUMIFS('Yİ-ÜFE AYLIK'!E:E,'Yİ-ÜFE AYLIK'!D:D,'Yİ-ÜFE GÜNLÜK'!D2259,'Yİ-ÜFE AYLIK'!C:C,'Yİ-ÜFE GÜNLÜK'!C2259)</f>
        <v>188.17244472238343</v>
      </c>
    </row>
    <row r="2260" spans="2:5" x14ac:dyDescent="0.3">
      <c r="B2260" s="22">
        <v>40610</v>
      </c>
      <c r="C2260" t="s">
        <v>6</v>
      </c>
      <c r="D2260">
        <v>2011</v>
      </c>
      <c r="E2260">
        <f>SUMIFS('Yİ-ÜFE AYLIK'!E:E,'Yİ-ÜFE AYLIK'!D:D,'Yİ-ÜFE GÜNLÜK'!D2260,'Yİ-ÜFE AYLIK'!C:C,'Yİ-ÜFE GÜNLÜK'!C2260)</f>
        <v>188.17244472238343</v>
      </c>
    </row>
    <row r="2261" spans="2:5" x14ac:dyDescent="0.3">
      <c r="B2261" s="22">
        <v>40611</v>
      </c>
      <c r="C2261" t="s">
        <v>6</v>
      </c>
      <c r="D2261">
        <v>2011</v>
      </c>
      <c r="E2261">
        <f>SUMIFS('Yİ-ÜFE AYLIK'!E:E,'Yİ-ÜFE AYLIK'!D:D,'Yİ-ÜFE GÜNLÜK'!D2261,'Yİ-ÜFE AYLIK'!C:C,'Yİ-ÜFE GÜNLÜK'!C2261)</f>
        <v>188.17244472238343</v>
      </c>
    </row>
    <row r="2262" spans="2:5" x14ac:dyDescent="0.3">
      <c r="B2262" s="22">
        <v>40612</v>
      </c>
      <c r="C2262" t="s">
        <v>6</v>
      </c>
      <c r="D2262">
        <v>2011</v>
      </c>
      <c r="E2262">
        <f>SUMIFS('Yİ-ÜFE AYLIK'!E:E,'Yİ-ÜFE AYLIK'!D:D,'Yİ-ÜFE GÜNLÜK'!D2262,'Yİ-ÜFE AYLIK'!C:C,'Yİ-ÜFE GÜNLÜK'!C2262)</f>
        <v>188.17244472238343</v>
      </c>
    </row>
    <row r="2263" spans="2:5" x14ac:dyDescent="0.3">
      <c r="B2263" s="22">
        <v>40613</v>
      </c>
      <c r="C2263" t="s">
        <v>6</v>
      </c>
      <c r="D2263">
        <v>2011</v>
      </c>
      <c r="E2263">
        <f>SUMIFS('Yİ-ÜFE AYLIK'!E:E,'Yİ-ÜFE AYLIK'!D:D,'Yİ-ÜFE GÜNLÜK'!D2263,'Yİ-ÜFE AYLIK'!C:C,'Yİ-ÜFE GÜNLÜK'!C2263)</f>
        <v>188.17244472238343</v>
      </c>
    </row>
    <row r="2264" spans="2:5" x14ac:dyDescent="0.3">
      <c r="B2264" s="22">
        <v>40614</v>
      </c>
      <c r="C2264" t="s">
        <v>6</v>
      </c>
      <c r="D2264">
        <v>2011</v>
      </c>
      <c r="E2264">
        <f>SUMIFS('Yİ-ÜFE AYLIK'!E:E,'Yİ-ÜFE AYLIK'!D:D,'Yİ-ÜFE GÜNLÜK'!D2264,'Yİ-ÜFE AYLIK'!C:C,'Yİ-ÜFE GÜNLÜK'!C2264)</f>
        <v>188.17244472238343</v>
      </c>
    </row>
    <row r="2265" spans="2:5" x14ac:dyDescent="0.3">
      <c r="B2265" s="22">
        <v>40615</v>
      </c>
      <c r="C2265" t="s">
        <v>6</v>
      </c>
      <c r="D2265">
        <v>2011</v>
      </c>
      <c r="E2265">
        <f>SUMIFS('Yİ-ÜFE AYLIK'!E:E,'Yİ-ÜFE AYLIK'!D:D,'Yİ-ÜFE GÜNLÜK'!D2265,'Yİ-ÜFE AYLIK'!C:C,'Yİ-ÜFE GÜNLÜK'!C2265)</f>
        <v>188.17244472238343</v>
      </c>
    </row>
    <row r="2266" spans="2:5" x14ac:dyDescent="0.3">
      <c r="B2266" s="22">
        <v>40616</v>
      </c>
      <c r="C2266" t="s">
        <v>6</v>
      </c>
      <c r="D2266">
        <v>2011</v>
      </c>
      <c r="E2266">
        <f>SUMIFS('Yİ-ÜFE AYLIK'!E:E,'Yİ-ÜFE AYLIK'!D:D,'Yİ-ÜFE GÜNLÜK'!D2266,'Yİ-ÜFE AYLIK'!C:C,'Yİ-ÜFE GÜNLÜK'!C2266)</f>
        <v>188.17244472238343</v>
      </c>
    </row>
    <row r="2267" spans="2:5" x14ac:dyDescent="0.3">
      <c r="B2267" s="22">
        <v>40617</v>
      </c>
      <c r="C2267" t="s">
        <v>6</v>
      </c>
      <c r="D2267">
        <v>2011</v>
      </c>
      <c r="E2267">
        <f>SUMIFS('Yİ-ÜFE AYLIK'!E:E,'Yİ-ÜFE AYLIK'!D:D,'Yİ-ÜFE GÜNLÜK'!D2267,'Yİ-ÜFE AYLIK'!C:C,'Yİ-ÜFE GÜNLÜK'!C2267)</f>
        <v>188.17244472238343</v>
      </c>
    </row>
    <row r="2268" spans="2:5" x14ac:dyDescent="0.3">
      <c r="B2268" s="22">
        <v>40618</v>
      </c>
      <c r="C2268" t="s">
        <v>6</v>
      </c>
      <c r="D2268">
        <v>2011</v>
      </c>
      <c r="E2268">
        <f>SUMIFS('Yİ-ÜFE AYLIK'!E:E,'Yİ-ÜFE AYLIK'!D:D,'Yİ-ÜFE GÜNLÜK'!D2268,'Yİ-ÜFE AYLIK'!C:C,'Yİ-ÜFE GÜNLÜK'!C2268)</f>
        <v>188.17244472238343</v>
      </c>
    </row>
    <row r="2269" spans="2:5" x14ac:dyDescent="0.3">
      <c r="B2269" s="22">
        <v>40619</v>
      </c>
      <c r="C2269" t="s">
        <v>6</v>
      </c>
      <c r="D2269">
        <v>2011</v>
      </c>
      <c r="E2269">
        <f>SUMIFS('Yİ-ÜFE AYLIK'!E:E,'Yİ-ÜFE AYLIK'!D:D,'Yİ-ÜFE GÜNLÜK'!D2269,'Yİ-ÜFE AYLIK'!C:C,'Yİ-ÜFE GÜNLÜK'!C2269)</f>
        <v>188.17244472238343</v>
      </c>
    </row>
    <row r="2270" spans="2:5" x14ac:dyDescent="0.3">
      <c r="B2270" s="22">
        <v>40620</v>
      </c>
      <c r="C2270" t="s">
        <v>6</v>
      </c>
      <c r="D2270">
        <v>2011</v>
      </c>
      <c r="E2270">
        <f>SUMIFS('Yİ-ÜFE AYLIK'!E:E,'Yİ-ÜFE AYLIK'!D:D,'Yİ-ÜFE GÜNLÜK'!D2270,'Yİ-ÜFE AYLIK'!C:C,'Yİ-ÜFE GÜNLÜK'!C2270)</f>
        <v>188.17244472238343</v>
      </c>
    </row>
    <row r="2271" spans="2:5" x14ac:dyDescent="0.3">
      <c r="B2271" s="22">
        <v>40621</v>
      </c>
      <c r="C2271" t="s">
        <v>6</v>
      </c>
      <c r="D2271">
        <v>2011</v>
      </c>
      <c r="E2271">
        <f>SUMIFS('Yİ-ÜFE AYLIK'!E:E,'Yİ-ÜFE AYLIK'!D:D,'Yİ-ÜFE GÜNLÜK'!D2271,'Yİ-ÜFE AYLIK'!C:C,'Yİ-ÜFE GÜNLÜK'!C2271)</f>
        <v>188.17244472238343</v>
      </c>
    </row>
    <row r="2272" spans="2:5" x14ac:dyDescent="0.3">
      <c r="B2272" s="22">
        <v>40622</v>
      </c>
      <c r="C2272" t="s">
        <v>6</v>
      </c>
      <c r="D2272">
        <v>2011</v>
      </c>
      <c r="E2272">
        <f>SUMIFS('Yİ-ÜFE AYLIK'!E:E,'Yİ-ÜFE AYLIK'!D:D,'Yİ-ÜFE GÜNLÜK'!D2272,'Yİ-ÜFE AYLIK'!C:C,'Yİ-ÜFE GÜNLÜK'!C2272)</f>
        <v>188.17244472238343</v>
      </c>
    </row>
    <row r="2273" spans="2:5" x14ac:dyDescent="0.3">
      <c r="B2273" s="22">
        <v>40623</v>
      </c>
      <c r="C2273" t="s">
        <v>6</v>
      </c>
      <c r="D2273">
        <v>2011</v>
      </c>
      <c r="E2273">
        <f>SUMIFS('Yİ-ÜFE AYLIK'!E:E,'Yİ-ÜFE AYLIK'!D:D,'Yİ-ÜFE GÜNLÜK'!D2273,'Yİ-ÜFE AYLIK'!C:C,'Yİ-ÜFE GÜNLÜK'!C2273)</f>
        <v>188.17244472238343</v>
      </c>
    </row>
    <row r="2274" spans="2:5" x14ac:dyDescent="0.3">
      <c r="B2274" s="22">
        <v>40624</v>
      </c>
      <c r="C2274" t="s">
        <v>6</v>
      </c>
      <c r="D2274">
        <v>2011</v>
      </c>
      <c r="E2274">
        <f>SUMIFS('Yİ-ÜFE AYLIK'!E:E,'Yİ-ÜFE AYLIK'!D:D,'Yİ-ÜFE GÜNLÜK'!D2274,'Yİ-ÜFE AYLIK'!C:C,'Yİ-ÜFE GÜNLÜK'!C2274)</f>
        <v>188.17244472238343</v>
      </c>
    </row>
    <row r="2275" spans="2:5" x14ac:dyDescent="0.3">
      <c r="B2275" s="22">
        <v>40625</v>
      </c>
      <c r="C2275" t="s">
        <v>6</v>
      </c>
      <c r="D2275">
        <v>2011</v>
      </c>
      <c r="E2275">
        <f>SUMIFS('Yİ-ÜFE AYLIK'!E:E,'Yİ-ÜFE AYLIK'!D:D,'Yİ-ÜFE GÜNLÜK'!D2275,'Yİ-ÜFE AYLIK'!C:C,'Yİ-ÜFE GÜNLÜK'!C2275)</f>
        <v>188.17244472238343</v>
      </c>
    </row>
    <row r="2276" spans="2:5" x14ac:dyDescent="0.3">
      <c r="B2276" s="22">
        <v>40626</v>
      </c>
      <c r="C2276" t="s">
        <v>6</v>
      </c>
      <c r="D2276">
        <v>2011</v>
      </c>
      <c r="E2276">
        <f>SUMIFS('Yİ-ÜFE AYLIK'!E:E,'Yİ-ÜFE AYLIK'!D:D,'Yİ-ÜFE GÜNLÜK'!D2276,'Yİ-ÜFE AYLIK'!C:C,'Yİ-ÜFE GÜNLÜK'!C2276)</f>
        <v>188.17244472238343</v>
      </c>
    </row>
    <row r="2277" spans="2:5" x14ac:dyDescent="0.3">
      <c r="B2277" s="22">
        <v>40627</v>
      </c>
      <c r="C2277" t="s">
        <v>6</v>
      </c>
      <c r="D2277">
        <v>2011</v>
      </c>
      <c r="E2277">
        <f>SUMIFS('Yİ-ÜFE AYLIK'!E:E,'Yİ-ÜFE AYLIK'!D:D,'Yİ-ÜFE GÜNLÜK'!D2277,'Yİ-ÜFE AYLIK'!C:C,'Yİ-ÜFE GÜNLÜK'!C2277)</f>
        <v>188.17244472238343</v>
      </c>
    </row>
    <row r="2278" spans="2:5" x14ac:dyDescent="0.3">
      <c r="B2278" s="22">
        <v>40628</v>
      </c>
      <c r="C2278" t="s">
        <v>6</v>
      </c>
      <c r="D2278">
        <v>2011</v>
      </c>
      <c r="E2278">
        <f>SUMIFS('Yİ-ÜFE AYLIK'!E:E,'Yİ-ÜFE AYLIK'!D:D,'Yİ-ÜFE GÜNLÜK'!D2278,'Yİ-ÜFE AYLIK'!C:C,'Yİ-ÜFE GÜNLÜK'!C2278)</f>
        <v>188.17244472238343</v>
      </c>
    </row>
    <row r="2279" spans="2:5" x14ac:dyDescent="0.3">
      <c r="B2279" s="22">
        <v>40629</v>
      </c>
      <c r="C2279" t="s">
        <v>6</v>
      </c>
      <c r="D2279">
        <v>2011</v>
      </c>
      <c r="E2279">
        <f>SUMIFS('Yİ-ÜFE AYLIK'!E:E,'Yİ-ÜFE AYLIK'!D:D,'Yİ-ÜFE GÜNLÜK'!D2279,'Yİ-ÜFE AYLIK'!C:C,'Yİ-ÜFE GÜNLÜK'!C2279)</f>
        <v>188.17244472238343</v>
      </c>
    </row>
    <row r="2280" spans="2:5" x14ac:dyDescent="0.3">
      <c r="B2280" s="22">
        <v>40630</v>
      </c>
      <c r="C2280" t="s">
        <v>6</v>
      </c>
      <c r="D2280">
        <v>2011</v>
      </c>
      <c r="E2280">
        <f>SUMIFS('Yİ-ÜFE AYLIK'!E:E,'Yİ-ÜFE AYLIK'!D:D,'Yİ-ÜFE GÜNLÜK'!D2280,'Yİ-ÜFE AYLIK'!C:C,'Yİ-ÜFE GÜNLÜK'!C2280)</f>
        <v>188.17244472238343</v>
      </c>
    </row>
    <row r="2281" spans="2:5" x14ac:dyDescent="0.3">
      <c r="B2281" s="22">
        <v>40631</v>
      </c>
      <c r="C2281" t="s">
        <v>6</v>
      </c>
      <c r="D2281">
        <v>2011</v>
      </c>
      <c r="E2281">
        <f>SUMIFS('Yİ-ÜFE AYLIK'!E:E,'Yİ-ÜFE AYLIK'!D:D,'Yİ-ÜFE GÜNLÜK'!D2281,'Yİ-ÜFE AYLIK'!C:C,'Yİ-ÜFE GÜNLÜK'!C2281)</f>
        <v>188.17244472238343</v>
      </c>
    </row>
    <row r="2282" spans="2:5" x14ac:dyDescent="0.3">
      <c r="B2282" s="22">
        <v>40632</v>
      </c>
      <c r="C2282" t="s">
        <v>6</v>
      </c>
      <c r="D2282">
        <v>2011</v>
      </c>
      <c r="E2282">
        <f>SUMIFS('Yİ-ÜFE AYLIK'!E:E,'Yİ-ÜFE AYLIK'!D:D,'Yİ-ÜFE GÜNLÜK'!D2282,'Yİ-ÜFE AYLIK'!C:C,'Yİ-ÜFE GÜNLÜK'!C2282)</f>
        <v>188.17244472238343</v>
      </c>
    </row>
    <row r="2283" spans="2:5" x14ac:dyDescent="0.3">
      <c r="B2283" s="22">
        <v>40633</v>
      </c>
      <c r="C2283" t="s">
        <v>6</v>
      </c>
      <c r="D2283">
        <v>2011</v>
      </c>
      <c r="E2283">
        <f>SUMIFS('Yİ-ÜFE AYLIK'!E:E,'Yİ-ÜFE AYLIK'!D:D,'Yİ-ÜFE GÜNLÜK'!D2283,'Yİ-ÜFE AYLIK'!C:C,'Yİ-ÜFE GÜNLÜK'!C2283)</f>
        <v>188.17244472238343</v>
      </c>
    </row>
    <row r="2284" spans="2:5" x14ac:dyDescent="0.3">
      <c r="B2284" s="22">
        <v>40634</v>
      </c>
      <c r="C2284" t="s">
        <v>7</v>
      </c>
      <c r="D2284">
        <v>2011</v>
      </c>
      <c r="E2284">
        <f>SUMIFS('Yİ-ÜFE AYLIK'!E:E,'Yİ-ÜFE AYLIK'!D:D,'Yİ-ÜFE GÜNLÜK'!D2284,'Yİ-ÜFE AYLIK'!C:C,'Yİ-ÜFE GÜNLÜK'!C2284)</f>
        <v>189.32140795997668</v>
      </c>
    </row>
    <row r="2285" spans="2:5" x14ac:dyDescent="0.3">
      <c r="B2285" s="22">
        <v>40635</v>
      </c>
      <c r="C2285" t="s">
        <v>7</v>
      </c>
      <c r="D2285">
        <v>2011</v>
      </c>
      <c r="E2285">
        <f>SUMIFS('Yİ-ÜFE AYLIK'!E:E,'Yİ-ÜFE AYLIK'!D:D,'Yİ-ÜFE GÜNLÜK'!D2285,'Yİ-ÜFE AYLIK'!C:C,'Yİ-ÜFE GÜNLÜK'!C2285)</f>
        <v>189.32140795997668</v>
      </c>
    </row>
    <row r="2286" spans="2:5" x14ac:dyDescent="0.3">
      <c r="B2286" s="22">
        <v>40636</v>
      </c>
      <c r="C2286" t="s">
        <v>7</v>
      </c>
      <c r="D2286">
        <v>2011</v>
      </c>
      <c r="E2286">
        <f>SUMIFS('Yİ-ÜFE AYLIK'!E:E,'Yİ-ÜFE AYLIK'!D:D,'Yİ-ÜFE GÜNLÜK'!D2286,'Yİ-ÜFE AYLIK'!C:C,'Yİ-ÜFE GÜNLÜK'!C2286)</f>
        <v>189.32140795997668</v>
      </c>
    </row>
    <row r="2287" spans="2:5" x14ac:dyDescent="0.3">
      <c r="B2287" s="22">
        <v>40637</v>
      </c>
      <c r="C2287" t="s">
        <v>7</v>
      </c>
      <c r="D2287">
        <v>2011</v>
      </c>
      <c r="E2287">
        <f>SUMIFS('Yİ-ÜFE AYLIK'!E:E,'Yİ-ÜFE AYLIK'!D:D,'Yİ-ÜFE GÜNLÜK'!D2287,'Yİ-ÜFE AYLIK'!C:C,'Yİ-ÜFE GÜNLÜK'!C2287)</f>
        <v>189.32140795997668</v>
      </c>
    </row>
    <row r="2288" spans="2:5" x14ac:dyDescent="0.3">
      <c r="B2288" s="22">
        <v>40638</v>
      </c>
      <c r="C2288" t="s">
        <v>7</v>
      </c>
      <c r="D2288">
        <v>2011</v>
      </c>
      <c r="E2288">
        <f>SUMIFS('Yİ-ÜFE AYLIK'!E:E,'Yİ-ÜFE AYLIK'!D:D,'Yİ-ÜFE GÜNLÜK'!D2288,'Yİ-ÜFE AYLIK'!C:C,'Yİ-ÜFE GÜNLÜK'!C2288)</f>
        <v>189.32140795997668</v>
      </c>
    </row>
    <row r="2289" spans="2:5" x14ac:dyDescent="0.3">
      <c r="B2289" s="22">
        <v>40639</v>
      </c>
      <c r="C2289" t="s">
        <v>7</v>
      </c>
      <c r="D2289">
        <v>2011</v>
      </c>
      <c r="E2289">
        <f>SUMIFS('Yİ-ÜFE AYLIK'!E:E,'Yİ-ÜFE AYLIK'!D:D,'Yİ-ÜFE GÜNLÜK'!D2289,'Yİ-ÜFE AYLIK'!C:C,'Yİ-ÜFE GÜNLÜK'!C2289)</f>
        <v>189.32140795997668</v>
      </c>
    </row>
    <row r="2290" spans="2:5" x14ac:dyDescent="0.3">
      <c r="B2290" s="22">
        <v>40640</v>
      </c>
      <c r="C2290" t="s">
        <v>7</v>
      </c>
      <c r="D2290">
        <v>2011</v>
      </c>
      <c r="E2290">
        <f>SUMIFS('Yİ-ÜFE AYLIK'!E:E,'Yİ-ÜFE AYLIK'!D:D,'Yİ-ÜFE GÜNLÜK'!D2290,'Yİ-ÜFE AYLIK'!C:C,'Yİ-ÜFE GÜNLÜK'!C2290)</f>
        <v>189.32140795997668</v>
      </c>
    </row>
    <row r="2291" spans="2:5" x14ac:dyDescent="0.3">
      <c r="B2291" s="22">
        <v>40641</v>
      </c>
      <c r="C2291" t="s">
        <v>7</v>
      </c>
      <c r="D2291">
        <v>2011</v>
      </c>
      <c r="E2291">
        <f>SUMIFS('Yİ-ÜFE AYLIK'!E:E,'Yİ-ÜFE AYLIK'!D:D,'Yİ-ÜFE GÜNLÜK'!D2291,'Yİ-ÜFE AYLIK'!C:C,'Yİ-ÜFE GÜNLÜK'!C2291)</f>
        <v>189.32140795997668</v>
      </c>
    </row>
    <row r="2292" spans="2:5" x14ac:dyDescent="0.3">
      <c r="B2292" s="22">
        <v>40642</v>
      </c>
      <c r="C2292" t="s">
        <v>7</v>
      </c>
      <c r="D2292">
        <v>2011</v>
      </c>
      <c r="E2292">
        <f>SUMIFS('Yİ-ÜFE AYLIK'!E:E,'Yİ-ÜFE AYLIK'!D:D,'Yİ-ÜFE GÜNLÜK'!D2292,'Yİ-ÜFE AYLIK'!C:C,'Yİ-ÜFE GÜNLÜK'!C2292)</f>
        <v>189.32140795997668</v>
      </c>
    </row>
    <row r="2293" spans="2:5" x14ac:dyDescent="0.3">
      <c r="B2293" s="22">
        <v>40643</v>
      </c>
      <c r="C2293" t="s">
        <v>7</v>
      </c>
      <c r="D2293">
        <v>2011</v>
      </c>
      <c r="E2293">
        <f>SUMIFS('Yİ-ÜFE AYLIK'!E:E,'Yİ-ÜFE AYLIK'!D:D,'Yİ-ÜFE GÜNLÜK'!D2293,'Yİ-ÜFE AYLIK'!C:C,'Yİ-ÜFE GÜNLÜK'!C2293)</f>
        <v>189.32140795997668</v>
      </c>
    </row>
    <row r="2294" spans="2:5" x14ac:dyDescent="0.3">
      <c r="B2294" s="22">
        <v>40644</v>
      </c>
      <c r="C2294" t="s">
        <v>7</v>
      </c>
      <c r="D2294">
        <v>2011</v>
      </c>
      <c r="E2294">
        <f>SUMIFS('Yİ-ÜFE AYLIK'!E:E,'Yİ-ÜFE AYLIK'!D:D,'Yİ-ÜFE GÜNLÜK'!D2294,'Yİ-ÜFE AYLIK'!C:C,'Yİ-ÜFE GÜNLÜK'!C2294)</f>
        <v>189.32140795997668</v>
      </c>
    </row>
    <row r="2295" spans="2:5" x14ac:dyDescent="0.3">
      <c r="B2295" s="22">
        <v>40645</v>
      </c>
      <c r="C2295" t="s">
        <v>7</v>
      </c>
      <c r="D2295">
        <v>2011</v>
      </c>
      <c r="E2295">
        <f>SUMIFS('Yİ-ÜFE AYLIK'!E:E,'Yİ-ÜFE AYLIK'!D:D,'Yİ-ÜFE GÜNLÜK'!D2295,'Yİ-ÜFE AYLIK'!C:C,'Yİ-ÜFE GÜNLÜK'!C2295)</f>
        <v>189.32140795997668</v>
      </c>
    </row>
    <row r="2296" spans="2:5" x14ac:dyDescent="0.3">
      <c r="B2296" s="22">
        <v>40646</v>
      </c>
      <c r="C2296" t="s">
        <v>7</v>
      </c>
      <c r="D2296">
        <v>2011</v>
      </c>
      <c r="E2296">
        <f>SUMIFS('Yİ-ÜFE AYLIK'!E:E,'Yİ-ÜFE AYLIK'!D:D,'Yİ-ÜFE GÜNLÜK'!D2296,'Yİ-ÜFE AYLIK'!C:C,'Yİ-ÜFE GÜNLÜK'!C2296)</f>
        <v>189.32140795997668</v>
      </c>
    </row>
    <row r="2297" spans="2:5" x14ac:dyDescent="0.3">
      <c r="B2297" s="22">
        <v>40647</v>
      </c>
      <c r="C2297" t="s">
        <v>7</v>
      </c>
      <c r="D2297">
        <v>2011</v>
      </c>
      <c r="E2297">
        <f>SUMIFS('Yİ-ÜFE AYLIK'!E:E,'Yİ-ÜFE AYLIK'!D:D,'Yİ-ÜFE GÜNLÜK'!D2297,'Yİ-ÜFE AYLIK'!C:C,'Yİ-ÜFE GÜNLÜK'!C2297)</f>
        <v>189.32140795997668</v>
      </c>
    </row>
    <row r="2298" spans="2:5" x14ac:dyDescent="0.3">
      <c r="B2298" s="22">
        <v>40648</v>
      </c>
      <c r="C2298" t="s">
        <v>7</v>
      </c>
      <c r="D2298">
        <v>2011</v>
      </c>
      <c r="E2298">
        <f>SUMIFS('Yİ-ÜFE AYLIK'!E:E,'Yİ-ÜFE AYLIK'!D:D,'Yİ-ÜFE GÜNLÜK'!D2298,'Yİ-ÜFE AYLIK'!C:C,'Yİ-ÜFE GÜNLÜK'!C2298)</f>
        <v>189.32140795997668</v>
      </c>
    </row>
    <row r="2299" spans="2:5" x14ac:dyDescent="0.3">
      <c r="B2299" s="22">
        <v>40649</v>
      </c>
      <c r="C2299" t="s">
        <v>7</v>
      </c>
      <c r="D2299">
        <v>2011</v>
      </c>
      <c r="E2299">
        <f>SUMIFS('Yİ-ÜFE AYLIK'!E:E,'Yİ-ÜFE AYLIK'!D:D,'Yİ-ÜFE GÜNLÜK'!D2299,'Yİ-ÜFE AYLIK'!C:C,'Yİ-ÜFE GÜNLÜK'!C2299)</f>
        <v>189.32140795997668</v>
      </c>
    </row>
    <row r="2300" spans="2:5" x14ac:dyDescent="0.3">
      <c r="B2300" s="22">
        <v>40650</v>
      </c>
      <c r="C2300" t="s">
        <v>7</v>
      </c>
      <c r="D2300">
        <v>2011</v>
      </c>
      <c r="E2300">
        <f>SUMIFS('Yİ-ÜFE AYLIK'!E:E,'Yİ-ÜFE AYLIK'!D:D,'Yİ-ÜFE GÜNLÜK'!D2300,'Yİ-ÜFE AYLIK'!C:C,'Yİ-ÜFE GÜNLÜK'!C2300)</f>
        <v>189.32140795997668</v>
      </c>
    </row>
    <row r="2301" spans="2:5" x14ac:dyDescent="0.3">
      <c r="B2301" s="22">
        <v>40651</v>
      </c>
      <c r="C2301" t="s">
        <v>7</v>
      </c>
      <c r="D2301">
        <v>2011</v>
      </c>
      <c r="E2301">
        <f>SUMIFS('Yİ-ÜFE AYLIK'!E:E,'Yİ-ÜFE AYLIK'!D:D,'Yİ-ÜFE GÜNLÜK'!D2301,'Yİ-ÜFE AYLIK'!C:C,'Yİ-ÜFE GÜNLÜK'!C2301)</f>
        <v>189.32140795997668</v>
      </c>
    </row>
    <row r="2302" spans="2:5" x14ac:dyDescent="0.3">
      <c r="B2302" s="22">
        <v>40652</v>
      </c>
      <c r="C2302" t="s">
        <v>7</v>
      </c>
      <c r="D2302">
        <v>2011</v>
      </c>
      <c r="E2302">
        <f>SUMIFS('Yİ-ÜFE AYLIK'!E:E,'Yİ-ÜFE AYLIK'!D:D,'Yİ-ÜFE GÜNLÜK'!D2302,'Yİ-ÜFE AYLIK'!C:C,'Yİ-ÜFE GÜNLÜK'!C2302)</f>
        <v>189.32140795997668</v>
      </c>
    </row>
    <row r="2303" spans="2:5" x14ac:dyDescent="0.3">
      <c r="B2303" s="22">
        <v>40653</v>
      </c>
      <c r="C2303" t="s">
        <v>7</v>
      </c>
      <c r="D2303">
        <v>2011</v>
      </c>
      <c r="E2303">
        <f>SUMIFS('Yİ-ÜFE AYLIK'!E:E,'Yİ-ÜFE AYLIK'!D:D,'Yİ-ÜFE GÜNLÜK'!D2303,'Yİ-ÜFE AYLIK'!C:C,'Yİ-ÜFE GÜNLÜK'!C2303)</f>
        <v>189.32140795997668</v>
      </c>
    </row>
    <row r="2304" spans="2:5" x14ac:dyDescent="0.3">
      <c r="B2304" s="22">
        <v>40654</v>
      </c>
      <c r="C2304" t="s">
        <v>7</v>
      </c>
      <c r="D2304">
        <v>2011</v>
      </c>
      <c r="E2304">
        <f>SUMIFS('Yİ-ÜFE AYLIK'!E:E,'Yİ-ÜFE AYLIK'!D:D,'Yİ-ÜFE GÜNLÜK'!D2304,'Yİ-ÜFE AYLIK'!C:C,'Yİ-ÜFE GÜNLÜK'!C2304)</f>
        <v>189.32140795997668</v>
      </c>
    </row>
    <row r="2305" spans="2:5" x14ac:dyDescent="0.3">
      <c r="B2305" s="22">
        <v>40655</v>
      </c>
      <c r="C2305" t="s">
        <v>7</v>
      </c>
      <c r="D2305">
        <v>2011</v>
      </c>
      <c r="E2305">
        <f>SUMIFS('Yİ-ÜFE AYLIK'!E:E,'Yİ-ÜFE AYLIK'!D:D,'Yİ-ÜFE GÜNLÜK'!D2305,'Yİ-ÜFE AYLIK'!C:C,'Yİ-ÜFE GÜNLÜK'!C2305)</f>
        <v>189.32140795997668</v>
      </c>
    </row>
    <row r="2306" spans="2:5" x14ac:dyDescent="0.3">
      <c r="B2306" s="22">
        <v>40656</v>
      </c>
      <c r="C2306" t="s">
        <v>7</v>
      </c>
      <c r="D2306">
        <v>2011</v>
      </c>
      <c r="E2306">
        <f>SUMIFS('Yİ-ÜFE AYLIK'!E:E,'Yİ-ÜFE AYLIK'!D:D,'Yİ-ÜFE GÜNLÜK'!D2306,'Yİ-ÜFE AYLIK'!C:C,'Yİ-ÜFE GÜNLÜK'!C2306)</f>
        <v>189.32140795997668</v>
      </c>
    </row>
    <row r="2307" spans="2:5" x14ac:dyDescent="0.3">
      <c r="B2307" s="22">
        <v>40657</v>
      </c>
      <c r="C2307" t="s">
        <v>7</v>
      </c>
      <c r="D2307">
        <v>2011</v>
      </c>
      <c r="E2307">
        <f>SUMIFS('Yİ-ÜFE AYLIK'!E:E,'Yİ-ÜFE AYLIK'!D:D,'Yİ-ÜFE GÜNLÜK'!D2307,'Yİ-ÜFE AYLIK'!C:C,'Yİ-ÜFE GÜNLÜK'!C2307)</f>
        <v>189.32140795997668</v>
      </c>
    </row>
    <row r="2308" spans="2:5" x14ac:dyDescent="0.3">
      <c r="B2308" s="22">
        <v>40658</v>
      </c>
      <c r="C2308" t="s">
        <v>7</v>
      </c>
      <c r="D2308">
        <v>2011</v>
      </c>
      <c r="E2308">
        <f>SUMIFS('Yİ-ÜFE AYLIK'!E:E,'Yİ-ÜFE AYLIK'!D:D,'Yİ-ÜFE GÜNLÜK'!D2308,'Yİ-ÜFE AYLIK'!C:C,'Yİ-ÜFE GÜNLÜK'!C2308)</f>
        <v>189.32140795997668</v>
      </c>
    </row>
    <row r="2309" spans="2:5" x14ac:dyDescent="0.3">
      <c r="B2309" s="22">
        <v>40659</v>
      </c>
      <c r="C2309" t="s">
        <v>7</v>
      </c>
      <c r="D2309">
        <v>2011</v>
      </c>
      <c r="E2309">
        <f>SUMIFS('Yİ-ÜFE AYLIK'!E:E,'Yİ-ÜFE AYLIK'!D:D,'Yİ-ÜFE GÜNLÜK'!D2309,'Yİ-ÜFE AYLIK'!C:C,'Yİ-ÜFE GÜNLÜK'!C2309)</f>
        <v>189.32140795997668</v>
      </c>
    </row>
    <row r="2310" spans="2:5" x14ac:dyDescent="0.3">
      <c r="B2310" s="22">
        <v>40660</v>
      </c>
      <c r="C2310" t="s">
        <v>7</v>
      </c>
      <c r="D2310">
        <v>2011</v>
      </c>
      <c r="E2310">
        <f>SUMIFS('Yİ-ÜFE AYLIK'!E:E,'Yİ-ÜFE AYLIK'!D:D,'Yİ-ÜFE GÜNLÜK'!D2310,'Yİ-ÜFE AYLIK'!C:C,'Yİ-ÜFE GÜNLÜK'!C2310)</f>
        <v>189.32140795997668</v>
      </c>
    </row>
    <row r="2311" spans="2:5" x14ac:dyDescent="0.3">
      <c r="B2311" s="22">
        <v>40661</v>
      </c>
      <c r="C2311" t="s">
        <v>7</v>
      </c>
      <c r="D2311">
        <v>2011</v>
      </c>
      <c r="E2311">
        <f>SUMIFS('Yİ-ÜFE AYLIK'!E:E,'Yİ-ÜFE AYLIK'!D:D,'Yİ-ÜFE GÜNLÜK'!D2311,'Yİ-ÜFE AYLIK'!C:C,'Yİ-ÜFE GÜNLÜK'!C2311)</f>
        <v>189.32140795997668</v>
      </c>
    </row>
    <row r="2312" spans="2:5" x14ac:dyDescent="0.3">
      <c r="B2312" s="22">
        <v>40662</v>
      </c>
      <c r="C2312" t="s">
        <v>7</v>
      </c>
      <c r="D2312">
        <v>2011</v>
      </c>
      <c r="E2312">
        <f>SUMIFS('Yİ-ÜFE AYLIK'!E:E,'Yİ-ÜFE AYLIK'!D:D,'Yİ-ÜFE GÜNLÜK'!D2312,'Yİ-ÜFE AYLIK'!C:C,'Yİ-ÜFE GÜNLÜK'!C2312)</f>
        <v>189.32140795997668</v>
      </c>
    </row>
    <row r="2313" spans="2:5" x14ac:dyDescent="0.3">
      <c r="B2313" s="22">
        <v>40663</v>
      </c>
      <c r="C2313" t="s">
        <v>7</v>
      </c>
      <c r="D2313">
        <v>2011</v>
      </c>
      <c r="E2313">
        <f>SUMIFS('Yİ-ÜFE AYLIK'!E:E,'Yİ-ÜFE AYLIK'!D:D,'Yİ-ÜFE GÜNLÜK'!D2313,'Yİ-ÜFE AYLIK'!C:C,'Yİ-ÜFE GÜNLÜK'!C2313)</f>
        <v>189.32140795997668</v>
      </c>
    </row>
    <row r="2314" spans="2:5" x14ac:dyDescent="0.3">
      <c r="B2314" s="22">
        <v>40664</v>
      </c>
      <c r="C2314" t="s">
        <v>8</v>
      </c>
      <c r="D2314">
        <v>2011</v>
      </c>
      <c r="E2314">
        <f>SUMIFS('Yİ-ÜFE AYLIK'!E:E,'Yİ-ÜFE AYLIK'!D:D,'Yİ-ÜFE GÜNLÜK'!D2314,'Yİ-ÜFE AYLIK'!C:C,'Yİ-ÜFE GÜNLÜK'!C2314)</f>
        <v>189.60864876937501</v>
      </c>
    </row>
    <row r="2315" spans="2:5" x14ac:dyDescent="0.3">
      <c r="B2315" s="22">
        <v>40665</v>
      </c>
      <c r="C2315" t="s">
        <v>8</v>
      </c>
      <c r="D2315">
        <v>2011</v>
      </c>
      <c r="E2315">
        <f>SUMIFS('Yİ-ÜFE AYLIK'!E:E,'Yİ-ÜFE AYLIK'!D:D,'Yİ-ÜFE GÜNLÜK'!D2315,'Yİ-ÜFE AYLIK'!C:C,'Yİ-ÜFE GÜNLÜK'!C2315)</f>
        <v>189.60864876937501</v>
      </c>
    </row>
    <row r="2316" spans="2:5" x14ac:dyDescent="0.3">
      <c r="B2316" s="22">
        <v>40666</v>
      </c>
      <c r="C2316" t="s">
        <v>8</v>
      </c>
      <c r="D2316">
        <v>2011</v>
      </c>
      <c r="E2316">
        <f>SUMIFS('Yİ-ÜFE AYLIK'!E:E,'Yİ-ÜFE AYLIK'!D:D,'Yİ-ÜFE GÜNLÜK'!D2316,'Yİ-ÜFE AYLIK'!C:C,'Yİ-ÜFE GÜNLÜK'!C2316)</f>
        <v>189.60864876937501</v>
      </c>
    </row>
    <row r="2317" spans="2:5" x14ac:dyDescent="0.3">
      <c r="B2317" s="22">
        <v>40667</v>
      </c>
      <c r="C2317" t="s">
        <v>8</v>
      </c>
      <c r="D2317">
        <v>2011</v>
      </c>
      <c r="E2317">
        <f>SUMIFS('Yİ-ÜFE AYLIK'!E:E,'Yİ-ÜFE AYLIK'!D:D,'Yİ-ÜFE GÜNLÜK'!D2317,'Yİ-ÜFE AYLIK'!C:C,'Yİ-ÜFE GÜNLÜK'!C2317)</f>
        <v>189.60864876937501</v>
      </c>
    </row>
    <row r="2318" spans="2:5" x14ac:dyDescent="0.3">
      <c r="B2318" s="22">
        <v>40668</v>
      </c>
      <c r="C2318" t="s">
        <v>8</v>
      </c>
      <c r="D2318">
        <v>2011</v>
      </c>
      <c r="E2318">
        <f>SUMIFS('Yİ-ÜFE AYLIK'!E:E,'Yİ-ÜFE AYLIK'!D:D,'Yİ-ÜFE GÜNLÜK'!D2318,'Yİ-ÜFE AYLIK'!C:C,'Yİ-ÜFE GÜNLÜK'!C2318)</f>
        <v>189.60864876937501</v>
      </c>
    </row>
    <row r="2319" spans="2:5" x14ac:dyDescent="0.3">
      <c r="B2319" s="22">
        <v>40669</v>
      </c>
      <c r="C2319" t="s">
        <v>8</v>
      </c>
      <c r="D2319">
        <v>2011</v>
      </c>
      <c r="E2319">
        <f>SUMIFS('Yİ-ÜFE AYLIK'!E:E,'Yİ-ÜFE AYLIK'!D:D,'Yİ-ÜFE GÜNLÜK'!D2319,'Yİ-ÜFE AYLIK'!C:C,'Yİ-ÜFE GÜNLÜK'!C2319)</f>
        <v>189.60864876937501</v>
      </c>
    </row>
    <row r="2320" spans="2:5" x14ac:dyDescent="0.3">
      <c r="B2320" s="22">
        <v>40670</v>
      </c>
      <c r="C2320" t="s">
        <v>8</v>
      </c>
      <c r="D2320">
        <v>2011</v>
      </c>
      <c r="E2320">
        <f>SUMIFS('Yİ-ÜFE AYLIK'!E:E,'Yİ-ÜFE AYLIK'!D:D,'Yİ-ÜFE GÜNLÜK'!D2320,'Yİ-ÜFE AYLIK'!C:C,'Yİ-ÜFE GÜNLÜK'!C2320)</f>
        <v>189.60864876937501</v>
      </c>
    </row>
    <row r="2321" spans="2:5" x14ac:dyDescent="0.3">
      <c r="B2321" s="22">
        <v>40671</v>
      </c>
      <c r="C2321" t="s">
        <v>8</v>
      </c>
      <c r="D2321">
        <v>2011</v>
      </c>
      <c r="E2321">
        <f>SUMIFS('Yİ-ÜFE AYLIK'!E:E,'Yİ-ÜFE AYLIK'!D:D,'Yİ-ÜFE GÜNLÜK'!D2321,'Yİ-ÜFE AYLIK'!C:C,'Yİ-ÜFE GÜNLÜK'!C2321)</f>
        <v>189.60864876937501</v>
      </c>
    </row>
    <row r="2322" spans="2:5" x14ac:dyDescent="0.3">
      <c r="B2322" s="22">
        <v>40672</v>
      </c>
      <c r="C2322" t="s">
        <v>8</v>
      </c>
      <c r="D2322">
        <v>2011</v>
      </c>
      <c r="E2322">
        <f>SUMIFS('Yİ-ÜFE AYLIK'!E:E,'Yİ-ÜFE AYLIK'!D:D,'Yİ-ÜFE GÜNLÜK'!D2322,'Yİ-ÜFE AYLIK'!C:C,'Yİ-ÜFE GÜNLÜK'!C2322)</f>
        <v>189.60864876937501</v>
      </c>
    </row>
    <row r="2323" spans="2:5" x14ac:dyDescent="0.3">
      <c r="B2323" s="22">
        <v>40673</v>
      </c>
      <c r="C2323" t="s">
        <v>8</v>
      </c>
      <c r="D2323">
        <v>2011</v>
      </c>
      <c r="E2323">
        <f>SUMIFS('Yİ-ÜFE AYLIK'!E:E,'Yİ-ÜFE AYLIK'!D:D,'Yİ-ÜFE GÜNLÜK'!D2323,'Yİ-ÜFE AYLIK'!C:C,'Yİ-ÜFE GÜNLÜK'!C2323)</f>
        <v>189.60864876937501</v>
      </c>
    </row>
    <row r="2324" spans="2:5" x14ac:dyDescent="0.3">
      <c r="B2324" s="22">
        <v>40674</v>
      </c>
      <c r="C2324" t="s">
        <v>8</v>
      </c>
      <c r="D2324">
        <v>2011</v>
      </c>
      <c r="E2324">
        <f>SUMIFS('Yİ-ÜFE AYLIK'!E:E,'Yİ-ÜFE AYLIK'!D:D,'Yİ-ÜFE GÜNLÜK'!D2324,'Yİ-ÜFE AYLIK'!C:C,'Yİ-ÜFE GÜNLÜK'!C2324)</f>
        <v>189.60864876937501</v>
      </c>
    </row>
    <row r="2325" spans="2:5" x14ac:dyDescent="0.3">
      <c r="B2325" s="22">
        <v>40675</v>
      </c>
      <c r="C2325" t="s">
        <v>8</v>
      </c>
      <c r="D2325">
        <v>2011</v>
      </c>
      <c r="E2325">
        <f>SUMIFS('Yİ-ÜFE AYLIK'!E:E,'Yİ-ÜFE AYLIK'!D:D,'Yİ-ÜFE GÜNLÜK'!D2325,'Yİ-ÜFE AYLIK'!C:C,'Yİ-ÜFE GÜNLÜK'!C2325)</f>
        <v>189.60864876937501</v>
      </c>
    </row>
    <row r="2326" spans="2:5" x14ac:dyDescent="0.3">
      <c r="B2326" s="22">
        <v>40676</v>
      </c>
      <c r="C2326" t="s">
        <v>8</v>
      </c>
      <c r="D2326">
        <v>2011</v>
      </c>
      <c r="E2326">
        <f>SUMIFS('Yİ-ÜFE AYLIK'!E:E,'Yİ-ÜFE AYLIK'!D:D,'Yİ-ÜFE GÜNLÜK'!D2326,'Yİ-ÜFE AYLIK'!C:C,'Yİ-ÜFE GÜNLÜK'!C2326)</f>
        <v>189.60864876937501</v>
      </c>
    </row>
    <row r="2327" spans="2:5" x14ac:dyDescent="0.3">
      <c r="B2327" s="22">
        <v>40677</v>
      </c>
      <c r="C2327" t="s">
        <v>8</v>
      </c>
      <c r="D2327">
        <v>2011</v>
      </c>
      <c r="E2327">
        <f>SUMIFS('Yİ-ÜFE AYLIK'!E:E,'Yİ-ÜFE AYLIK'!D:D,'Yİ-ÜFE GÜNLÜK'!D2327,'Yİ-ÜFE AYLIK'!C:C,'Yİ-ÜFE GÜNLÜK'!C2327)</f>
        <v>189.60864876937501</v>
      </c>
    </row>
    <row r="2328" spans="2:5" x14ac:dyDescent="0.3">
      <c r="B2328" s="22">
        <v>40678</v>
      </c>
      <c r="C2328" t="s">
        <v>8</v>
      </c>
      <c r="D2328">
        <v>2011</v>
      </c>
      <c r="E2328">
        <f>SUMIFS('Yİ-ÜFE AYLIK'!E:E,'Yİ-ÜFE AYLIK'!D:D,'Yİ-ÜFE GÜNLÜK'!D2328,'Yİ-ÜFE AYLIK'!C:C,'Yİ-ÜFE GÜNLÜK'!C2328)</f>
        <v>189.60864876937501</v>
      </c>
    </row>
    <row r="2329" spans="2:5" x14ac:dyDescent="0.3">
      <c r="B2329" s="22">
        <v>40679</v>
      </c>
      <c r="C2329" t="s">
        <v>8</v>
      </c>
      <c r="D2329">
        <v>2011</v>
      </c>
      <c r="E2329">
        <f>SUMIFS('Yİ-ÜFE AYLIK'!E:E,'Yİ-ÜFE AYLIK'!D:D,'Yİ-ÜFE GÜNLÜK'!D2329,'Yİ-ÜFE AYLIK'!C:C,'Yİ-ÜFE GÜNLÜK'!C2329)</f>
        <v>189.60864876937501</v>
      </c>
    </row>
    <row r="2330" spans="2:5" x14ac:dyDescent="0.3">
      <c r="B2330" s="22">
        <v>40680</v>
      </c>
      <c r="C2330" t="s">
        <v>8</v>
      </c>
      <c r="D2330">
        <v>2011</v>
      </c>
      <c r="E2330">
        <f>SUMIFS('Yİ-ÜFE AYLIK'!E:E,'Yİ-ÜFE AYLIK'!D:D,'Yİ-ÜFE GÜNLÜK'!D2330,'Yİ-ÜFE AYLIK'!C:C,'Yİ-ÜFE GÜNLÜK'!C2330)</f>
        <v>189.60864876937501</v>
      </c>
    </row>
    <row r="2331" spans="2:5" x14ac:dyDescent="0.3">
      <c r="B2331" s="22">
        <v>40681</v>
      </c>
      <c r="C2331" t="s">
        <v>8</v>
      </c>
      <c r="D2331">
        <v>2011</v>
      </c>
      <c r="E2331">
        <f>SUMIFS('Yİ-ÜFE AYLIK'!E:E,'Yİ-ÜFE AYLIK'!D:D,'Yİ-ÜFE GÜNLÜK'!D2331,'Yİ-ÜFE AYLIK'!C:C,'Yİ-ÜFE GÜNLÜK'!C2331)</f>
        <v>189.60864876937501</v>
      </c>
    </row>
    <row r="2332" spans="2:5" x14ac:dyDescent="0.3">
      <c r="B2332" s="22">
        <v>40682</v>
      </c>
      <c r="C2332" t="s">
        <v>8</v>
      </c>
      <c r="D2332">
        <v>2011</v>
      </c>
      <c r="E2332">
        <f>SUMIFS('Yİ-ÜFE AYLIK'!E:E,'Yİ-ÜFE AYLIK'!D:D,'Yİ-ÜFE GÜNLÜK'!D2332,'Yİ-ÜFE AYLIK'!C:C,'Yİ-ÜFE GÜNLÜK'!C2332)</f>
        <v>189.60864876937501</v>
      </c>
    </row>
    <row r="2333" spans="2:5" x14ac:dyDescent="0.3">
      <c r="B2333" s="22">
        <v>40683</v>
      </c>
      <c r="C2333" t="s">
        <v>8</v>
      </c>
      <c r="D2333">
        <v>2011</v>
      </c>
      <c r="E2333">
        <f>SUMIFS('Yİ-ÜFE AYLIK'!E:E,'Yİ-ÜFE AYLIK'!D:D,'Yİ-ÜFE GÜNLÜK'!D2333,'Yİ-ÜFE AYLIK'!C:C,'Yİ-ÜFE GÜNLÜK'!C2333)</f>
        <v>189.60864876937501</v>
      </c>
    </row>
    <row r="2334" spans="2:5" x14ac:dyDescent="0.3">
      <c r="B2334" s="22">
        <v>40684</v>
      </c>
      <c r="C2334" t="s">
        <v>8</v>
      </c>
      <c r="D2334">
        <v>2011</v>
      </c>
      <c r="E2334">
        <f>SUMIFS('Yİ-ÜFE AYLIK'!E:E,'Yİ-ÜFE AYLIK'!D:D,'Yİ-ÜFE GÜNLÜK'!D2334,'Yİ-ÜFE AYLIK'!C:C,'Yİ-ÜFE GÜNLÜK'!C2334)</f>
        <v>189.60864876937501</v>
      </c>
    </row>
    <row r="2335" spans="2:5" x14ac:dyDescent="0.3">
      <c r="B2335" s="22">
        <v>40685</v>
      </c>
      <c r="C2335" t="s">
        <v>8</v>
      </c>
      <c r="D2335">
        <v>2011</v>
      </c>
      <c r="E2335">
        <f>SUMIFS('Yİ-ÜFE AYLIK'!E:E,'Yİ-ÜFE AYLIK'!D:D,'Yİ-ÜFE GÜNLÜK'!D2335,'Yİ-ÜFE AYLIK'!C:C,'Yİ-ÜFE GÜNLÜK'!C2335)</f>
        <v>189.60864876937501</v>
      </c>
    </row>
    <row r="2336" spans="2:5" x14ac:dyDescent="0.3">
      <c r="B2336" s="22">
        <v>40686</v>
      </c>
      <c r="C2336" t="s">
        <v>8</v>
      </c>
      <c r="D2336">
        <v>2011</v>
      </c>
      <c r="E2336">
        <f>SUMIFS('Yİ-ÜFE AYLIK'!E:E,'Yİ-ÜFE AYLIK'!D:D,'Yİ-ÜFE GÜNLÜK'!D2336,'Yİ-ÜFE AYLIK'!C:C,'Yİ-ÜFE GÜNLÜK'!C2336)</f>
        <v>189.60864876937501</v>
      </c>
    </row>
    <row r="2337" spans="2:5" x14ac:dyDescent="0.3">
      <c r="B2337" s="22">
        <v>40687</v>
      </c>
      <c r="C2337" t="s">
        <v>8</v>
      </c>
      <c r="D2337">
        <v>2011</v>
      </c>
      <c r="E2337">
        <f>SUMIFS('Yİ-ÜFE AYLIK'!E:E,'Yİ-ÜFE AYLIK'!D:D,'Yİ-ÜFE GÜNLÜK'!D2337,'Yİ-ÜFE AYLIK'!C:C,'Yİ-ÜFE GÜNLÜK'!C2337)</f>
        <v>189.60864876937501</v>
      </c>
    </row>
    <row r="2338" spans="2:5" x14ac:dyDescent="0.3">
      <c r="B2338" s="22">
        <v>40688</v>
      </c>
      <c r="C2338" t="s">
        <v>8</v>
      </c>
      <c r="D2338">
        <v>2011</v>
      </c>
      <c r="E2338">
        <f>SUMIFS('Yİ-ÜFE AYLIK'!E:E,'Yİ-ÜFE AYLIK'!D:D,'Yİ-ÜFE GÜNLÜK'!D2338,'Yİ-ÜFE AYLIK'!C:C,'Yİ-ÜFE GÜNLÜK'!C2338)</f>
        <v>189.60864876937501</v>
      </c>
    </row>
    <row r="2339" spans="2:5" x14ac:dyDescent="0.3">
      <c r="B2339" s="22">
        <v>40689</v>
      </c>
      <c r="C2339" t="s">
        <v>8</v>
      </c>
      <c r="D2339">
        <v>2011</v>
      </c>
      <c r="E2339">
        <f>SUMIFS('Yİ-ÜFE AYLIK'!E:E,'Yİ-ÜFE AYLIK'!D:D,'Yİ-ÜFE GÜNLÜK'!D2339,'Yİ-ÜFE AYLIK'!C:C,'Yİ-ÜFE GÜNLÜK'!C2339)</f>
        <v>189.60864876937501</v>
      </c>
    </row>
    <row r="2340" spans="2:5" x14ac:dyDescent="0.3">
      <c r="B2340" s="22">
        <v>40690</v>
      </c>
      <c r="C2340" t="s">
        <v>8</v>
      </c>
      <c r="D2340">
        <v>2011</v>
      </c>
      <c r="E2340">
        <f>SUMIFS('Yİ-ÜFE AYLIK'!E:E,'Yİ-ÜFE AYLIK'!D:D,'Yİ-ÜFE GÜNLÜK'!D2340,'Yİ-ÜFE AYLIK'!C:C,'Yİ-ÜFE GÜNLÜK'!C2340)</f>
        <v>189.60864876937501</v>
      </c>
    </row>
    <row r="2341" spans="2:5" x14ac:dyDescent="0.3">
      <c r="B2341" s="22">
        <v>40691</v>
      </c>
      <c r="C2341" t="s">
        <v>8</v>
      </c>
      <c r="D2341">
        <v>2011</v>
      </c>
      <c r="E2341">
        <f>SUMIFS('Yİ-ÜFE AYLIK'!E:E,'Yİ-ÜFE AYLIK'!D:D,'Yİ-ÜFE GÜNLÜK'!D2341,'Yİ-ÜFE AYLIK'!C:C,'Yİ-ÜFE GÜNLÜK'!C2341)</f>
        <v>189.60864876937501</v>
      </c>
    </row>
    <row r="2342" spans="2:5" x14ac:dyDescent="0.3">
      <c r="B2342" s="22">
        <v>40692</v>
      </c>
      <c r="C2342" t="s">
        <v>8</v>
      </c>
      <c r="D2342">
        <v>2011</v>
      </c>
      <c r="E2342">
        <f>SUMIFS('Yİ-ÜFE AYLIK'!E:E,'Yİ-ÜFE AYLIK'!D:D,'Yİ-ÜFE GÜNLÜK'!D2342,'Yİ-ÜFE AYLIK'!C:C,'Yİ-ÜFE GÜNLÜK'!C2342)</f>
        <v>189.60864876937501</v>
      </c>
    </row>
    <row r="2343" spans="2:5" x14ac:dyDescent="0.3">
      <c r="B2343" s="22">
        <v>40693</v>
      </c>
      <c r="C2343" t="s">
        <v>8</v>
      </c>
      <c r="D2343">
        <v>2011</v>
      </c>
      <c r="E2343">
        <f>SUMIFS('Yİ-ÜFE AYLIK'!E:E,'Yİ-ÜFE AYLIK'!D:D,'Yİ-ÜFE GÜNLÜK'!D2343,'Yİ-ÜFE AYLIK'!C:C,'Yİ-ÜFE GÜNLÜK'!C2343)</f>
        <v>189.60864876937501</v>
      </c>
    </row>
    <row r="2344" spans="2:5" x14ac:dyDescent="0.3">
      <c r="B2344" s="22">
        <v>40694</v>
      </c>
      <c r="C2344" t="s">
        <v>8</v>
      </c>
      <c r="D2344">
        <v>2011</v>
      </c>
      <c r="E2344">
        <f>SUMIFS('Yİ-ÜFE AYLIK'!E:E,'Yİ-ÜFE AYLIK'!D:D,'Yİ-ÜFE GÜNLÜK'!D2344,'Yİ-ÜFE AYLIK'!C:C,'Yİ-ÜFE GÜNLÜK'!C2344)</f>
        <v>189.60864876937501</v>
      </c>
    </row>
    <row r="2345" spans="2:5" x14ac:dyDescent="0.3">
      <c r="B2345" s="22">
        <v>40695</v>
      </c>
      <c r="C2345" t="s">
        <v>9</v>
      </c>
      <c r="D2345">
        <v>2011</v>
      </c>
      <c r="E2345">
        <f>SUMIFS('Yİ-ÜFE AYLIK'!E:E,'Yİ-ÜFE AYLIK'!D:D,'Yİ-ÜFE GÜNLÜK'!D2345,'Yİ-ÜFE AYLIK'!C:C,'Yİ-ÜFE GÜNLÜK'!C2345)</f>
        <v>189.61855362487151</v>
      </c>
    </row>
    <row r="2346" spans="2:5" x14ac:dyDescent="0.3">
      <c r="B2346" s="22">
        <v>40696</v>
      </c>
      <c r="C2346" t="s">
        <v>9</v>
      </c>
      <c r="D2346">
        <v>2011</v>
      </c>
      <c r="E2346">
        <f>SUMIFS('Yİ-ÜFE AYLIK'!E:E,'Yİ-ÜFE AYLIK'!D:D,'Yİ-ÜFE GÜNLÜK'!D2346,'Yİ-ÜFE AYLIK'!C:C,'Yİ-ÜFE GÜNLÜK'!C2346)</f>
        <v>189.61855362487151</v>
      </c>
    </row>
    <row r="2347" spans="2:5" x14ac:dyDescent="0.3">
      <c r="B2347" s="22">
        <v>40697</v>
      </c>
      <c r="C2347" t="s">
        <v>9</v>
      </c>
      <c r="D2347">
        <v>2011</v>
      </c>
      <c r="E2347">
        <f>SUMIFS('Yİ-ÜFE AYLIK'!E:E,'Yİ-ÜFE AYLIK'!D:D,'Yİ-ÜFE GÜNLÜK'!D2347,'Yİ-ÜFE AYLIK'!C:C,'Yİ-ÜFE GÜNLÜK'!C2347)</f>
        <v>189.61855362487151</v>
      </c>
    </row>
    <row r="2348" spans="2:5" x14ac:dyDescent="0.3">
      <c r="B2348" s="22">
        <v>40698</v>
      </c>
      <c r="C2348" t="s">
        <v>9</v>
      </c>
      <c r="D2348">
        <v>2011</v>
      </c>
      <c r="E2348">
        <f>SUMIFS('Yİ-ÜFE AYLIK'!E:E,'Yİ-ÜFE AYLIK'!D:D,'Yİ-ÜFE GÜNLÜK'!D2348,'Yİ-ÜFE AYLIK'!C:C,'Yİ-ÜFE GÜNLÜK'!C2348)</f>
        <v>189.61855362487151</v>
      </c>
    </row>
    <row r="2349" spans="2:5" x14ac:dyDescent="0.3">
      <c r="B2349" s="22">
        <v>40699</v>
      </c>
      <c r="C2349" t="s">
        <v>9</v>
      </c>
      <c r="D2349">
        <v>2011</v>
      </c>
      <c r="E2349">
        <f>SUMIFS('Yİ-ÜFE AYLIK'!E:E,'Yİ-ÜFE AYLIK'!D:D,'Yİ-ÜFE GÜNLÜK'!D2349,'Yİ-ÜFE AYLIK'!C:C,'Yİ-ÜFE GÜNLÜK'!C2349)</f>
        <v>189.61855362487151</v>
      </c>
    </row>
    <row r="2350" spans="2:5" x14ac:dyDescent="0.3">
      <c r="B2350" s="22">
        <v>40700</v>
      </c>
      <c r="C2350" t="s">
        <v>9</v>
      </c>
      <c r="D2350">
        <v>2011</v>
      </c>
      <c r="E2350">
        <f>SUMIFS('Yİ-ÜFE AYLIK'!E:E,'Yİ-ÜFE AYLIK'!D:D,'Yİ-ÜFE GÜNLÜK'!D2350,'Yİ-ÜFE AYLIK'!C:C,'Yİ-ÜFE GÜNLÜK'!C2350)</f>
        <v>189.61855362487151</v>
      </c>
    </row>
    <row r="2351" spans="2:5" x14ac:dyDescent="0.3">
      <c r="B2351" s="22">
        <v>40701</v>
      </c>
      <c r="C2351" t="s">
        <v>9</v>
      </c>
      <c r="D2351">
        <v>2011</v>
      </c>
      <c r="E2351">
        <f>SUMIFS('Yİ-ÜFE AYLIK'!E:E,'Yİ-ÜFE AYLIK'!D:D,'Yİ-ÜFE GÜNLÜK'!D2351,'Yİ-ÜFE AYLIK'!C:C,'Yİ-ÜFE GÜNLÜK'!C2351)</f>
        <v>189.61855362487151</v>
      </c>
    </row>
    <row r="2352" spans="2:5" x14ac:dyDescent="0.3">
      <c r="B2352" s="22">
        <v>40702</v>
      </c>
      <c r="C2352" t="s">
        <v>9</v>
      </c>
      <c r="D2352">
        <v>2011</v>
      </c>
      <c r="E2352">
        <f>SUMIFS('Yİ-ÜFE AYLIK'!E:E,'Yİ-ÜFE AYLIK'!D:D,'Yİ-ÜFE GÜNLÜK'!D2352,'Yİ-ÜFE AYLIK'!C:C,'Yİ-ÜFE GÜNLÜK'!C2352)</f>
        <v>189.61855362487151</v>
      </c>
    </row>
    <row r="2353" spans="2:5" x14ac:dyDescent="0.3">
      <c r="B2353" s="22">
        <v>40703</v>
      </c>
      <c r="C2353" t="s">
        <v>9</v>
      </c>
      <c r="D2353">
        <v>2011</v>
      </c>
      <c r="E2353">
        <f>SUMIFS('Yİ-ÜFE AYLIK'!E:E,'Yİ-ÜFE AYLIK'!D:D,'Yİ-ÜFE GÜNLÜK'!D2353,'Yİ-ÜFE AYLIK'!C:C,'Yİ-ÜFE GÜNLÜK'!C2353)</f>
        <v>189.61855362487151</v>
      </c>
    </row>
    <row r="2354" spans="2:5" x14ac:dyDescent="0.3">
      <c r="B2354" s="22">
        <v>40704</v>
      </c>
      <c r="C2354" t="s">
        <v>9</v>
      </c>
      <c r="D2354">
        <v>2011</v>
      </c>
      <c r="E2354">
        <f>SUMIFS('Yİ-ÜFE AYLIK'!E:E,'Yİ-ÜFE AYLIK'!D:D,'Yİ-ÜFE GÜNLÜK'!D2354,'Yİ-ÜFE AYLIK'!C:C,'Yİ-ÜFE GÜNLÜK'!C2354)</f>
        <v>189.61855362487151</v>
      </c>
    </row>
    <row r="2355" spans="2:5" x14ac:dyDescent="0.3">
      <c r="B2355" s="22">
        <v>40705</v>
      </c>
      <c r="C2355" t="s">
        <v>9</v>
      </c>
      <c r="D2355">
        <v>2011</v>
      </c>
      <c r="E2355">
        <f>SUMIFS('Yİ-ÜFE AYLIK'!E:E,'Yİ-ÜFE AYLIK'!D:D,'Yİ-ÜFE GÜNLÜK'!D2355,'Yİ-ÜFE AYLIK'!C:C,'Yİ-ÜFE GÜNLÜK'!C2355)</f>
        <v>189.61855362487151</v>
      </c>
    </row>
    <row r="2356" spans="2:5" x14ac:dyDescent="0.3">
      <c r="B2356" s="22">
        <v>40706</v>
      </c>
      <c r="C2356" t="s">
        <v>9</v>
      </c>
      <c r="D2356">
        <v>2011</v>
      </c>
      <c r="E2356">
        <f>SUMIFS('Yİ-ÜFE AYLIK'!E:E,'Yİ-ÜFE AYLIK'!D:D,'Yİ-ÜFE GÜNLÜK'!D2356,'Yİ-ÜFE AYLIK'!C:C,'Yİ-ÜFE GÜNLÜK'!C2356)</f>
        <v>189.61855362487151</v>
      </c>
    </row>
    <row r="2357" spans="2:5" x14ac:dyDescent="0.3">
      <c r="B2357" s="22">
        <v>40707</v>
      </c>
      <c r="C2357" t="s">
        <v>9</v>
      </c>
      <c r="D2357">
        <v>2011</v>
      </c>
      <c r="E2357">
        <f>SUMIFS('Yİ-ÜFE AYLIK'!E:E,'Yİ-ÜFE AYLIK'!D:D,'Yİ-ÜFE GÜNLÜK'!D2357,'Yİ-ÜFE AYLIK'!C:C,'Yİ-ÜFE GÜNLÜK'!C2357)</f>
        <v>189.61855362487151</v>
      </c>
    </row>
    <row r="2358" spans="2:5" x14ac:dyDescent="0.3">
      <c r="B2358" s="22">
        <v>40708</v>
      </c>
      <c r="C2358" t="s">
        <v>9</v>
      </c>
      <c r="D2358">
        <v>2011</v>
      </c>
      <c r="E2358">
        <f>SUMIFS('Yİ-ÜFE AYLIK'!E:E,'Yİ-ÜFE AYLIK'!D:D,'Yİ-ÜFE GÜNLÜK'!D2358,'Yİ-ÜFE AYLIK'!C:C,'Yİ-ÜFE GÜNLÜK'!C2358)</f>
        <v>189.61855362487151</v>
      </c>
    </row>
    <row r="2359" spans="2:5" x14ac:dyDescent="0.3">
      <c r="B2359" s="22">
        <v>40709</v>
      </c>
      <c r="C2359" t="s">
        <v>9</v>
      </c>
      <c r="D2359">
        <v>2011</v>
      </c>
      <c r="E2359">
        <f>SUMIFS('Yİ-ÜFE AYLIK'!E:E,'Yİ-ÜFE AYLIK'!D:D,'Yİ-ÜFE GÜNLÜK'!D2359,'Yİ-ÜFE AYLIK'!C:C,'Yİ-ÜFE GÜNLÜK'!C2359)</f>
        <v>189.61855362487151</v>
      </c>
    </row>
    <row r="2360" spans="2:5" x14ac:dyDescent="0.3">
      <c r="B2360" s="22">
        <v>40710</v>
      </c>
      <c r="C2360" t="s">
        <v>9</v>
      </c>
      <c r="D2360">
        <v>2011</v>
      </c>
      <c r="E2360">
        <f>SUMIFS('Yİ-ÜFE AYLIK'!E:E,'Yİ-ÜFE AYLIK'!D:D,'Yİ-ÜFE GÜNLÜK'!D2360,'Yİ-ÜFE AYLIK'!C:C,'Yİ-ÜFE GÜNLÜK'!C2360)</f>
        <v>189.61855362487151</v>
      </c>
    </row>
    <row r="2361" spans="2:5" x14ac:dyDescent="0.3">
      <c r="B2361" s="22">
        <v>40711</v>
      </c>
      <c r="C2361" t="s">
        <v>9</v>
      </c>
      <c r="D2361">
        <v>2011</v>
      </c>
      <c r="E2361">
        <f>SUMIFS('Yİ-ÜFE AYLIK'!E:E,'Yİ-ÜFE AYLIK'!D:D,'Yİ-ÜFE GÜNLÜK'!D2361,'Yİ-ÜFE AYLIK'!C:C,'Yİ-ÜFE GÜNLÜK'!C2361)</f>
        <v>189.61855362487151</v>
      </c>
    </row>
    <row r="2362" spans="2:5" x14ac:dyDescent="0.3">
      <c r="B2362" s="22">
        <v>40712</v>
      </c>
      <c r="C2362" t="s">
        <v>9</v>
      </c>
      <c r="D2362">
        <v>2011</v>
      </c>
      <c r="E2362">
        <f>SUMIFS('Yİ-ÜFE AYLIK'!E:E,'Yİ-ÜFE AYLIK'!D:D,'Yİ-ÜFE GÜNLÜK'!D2362,'Yİ-ÜFE AYLIK'!C:C,'Yİ-ÜFE GÜNLÜK'!C2362)</f>
        <v>189.61855362487151</v>
      </c>
    </row>
    <row r="2363" spans="2:5" x14ac:dyDescent="0.3">
      <c r="B2363" s="22">
        <v>40713</v>
      </c>
      <c r="C2363" t="s">
        <v>9</v>
      </c>
      <c r="D2363">
        <v>2011</v>
      </c>
      <c r="E2363">
        <f>SUMIFS('Yİ-ÜFE AYLIK'!E:E,'Yİ-ÜFE AYLIK'!D:D,'Yİ-ÜFE GÜNLÜK'!D2363,'Yİ-ÜFE AYLIK'!C:C,'Yİ-ÜFE GÜNLÜK'!C2363)</f>
        <v>189.61855362487151</v>
      </c>
    </row>
    <row r="2364" spans="2:5" x14ac:dyDescent="0.3">
      <c r="B2364" s="22">
        <v>40714</v>
      </c>
      <c r="C2364" t="s">
        <v>9</v>
      </c>
      <c r="D2364">
        <v>2011</v>
      </c>
      <c r="E2364">
        <f>SUMIFS('Yİ-ÜFE AYLIK'!E:E,'Yİ-ÜFE AYLIK'!D:D,'Yİ-ÜFE GÜNLÜK'!D2364,'Yİ-ÜFE AYLIK'!C:C,'Yİ-ÜFE GÜNLÜK'!C2364)</f>
        <v>189.61855362487151</v>
      </c>
    </row>
    <row r="2365" spans="2:5" x14ac:dyDescent="0.3">
      <c r="B2365" s="22">
        <v>40715</v>
      </c>
      <c r="C2365" t="s">
        <v>9</v>
      </c>
      <c r="D2365">
        <v>2011</v>
      </c>
      <c r="E2365">
        <f>SUMIFS('Yİ-ÜFE AYLIK'!E:E,'Yİ-ÜFE AYLIK'!D:D,'Yİ-ÜFE GÜNLÜK'!D2365,'Yİ-ÜFE AYLIK'!C:C,'Yİ-ÜFE GÜNLÜK'!C2365)</f>
        <v>189.61855362487151</v>
      </c>
    </row>
    <row r="2366" spans="2:5" x14ac:dyDescent="0.3">
      <c r="B2366" s="22">
        <v>40716</v>
      </c>
      <c r="C2366" t="s">
        <v>9</v>
      </c>
      <c r="D2366">
        <v>2011</v>
      </c>
      <c r="E2366">
        <f>SUMIFS('Yİ-ÜFE AYLIK'!E:E,'Yİ-ÜFE AYLIK'!D:D,'Yİ-ÜFE GÜNLÜK'!D2366,'Yİ-ÜFE AYLIK'!C:C,'Yİ-ÜFE GÜNLÜK'!C2366)</f>
        <v>189.61855362487151</v>
      </c>
    </row>
    <row r="2367" spans="2:5" x14ac:dyDescent="0.3">
      <c r="B2367" s="22">
        <v>40717</v>
      </c>
      <c r="C2367" t="s">
        <v>9</v>
      </c>
      <c r="D2367">
        <v>2011</v>
      </c>
      <c r="E2367">
        <f>SUMIFS('Yİ-ÜFE AYLIK'!E:E,'Yİ-ÜFE AYLIK'!D:D,'Yİ-ÜFE GÜNLÜK'!D2367,'Yİ-ÜFE AYLIK'!C:C,'Yİ-ÜFE GÜNLÜK'!C2367)</f>
        <v>189.61855362487151</v>
      </c>
    </row>
    <row r="2368" spans="2:5" x14ac:dyDescent="0.3">
      <c r="B2368" s="22">
        <v>40718</v>
      </c>
      <c r="C2368" t="s">
        <v>9</v>
      </c>
      <c r="D2368">
        <v>2011</v>
      </c>
      <c r="E2368">
        <f>SUMIFS('Yİ-ÜFE AYLIK'!E:E,'Yİ-ÜFE AYLIK'!D:D,'Yİ-ÜFE GÜNLÜK'!D2368,'Yİ-ÜFE AYLIK'!C:C,'Yİ-ÜFE GÜNLÜK'!C2368)</f>
        <v>189.61855362487151</v>
      </c>
    </row>
    <row r="2369" spans="2:5" x14ac:dyDescent="0.3">
      <c r="B2369" s="22">
        <v>40719</v>
      </c>
      <c r="C2369" t="s">
        <v>9</v>
      </c>
      <c r="D2369">
        <v>2011</v>
      </c>
      <c r="E2369">
        <f>SUMIFS('Yİ-ÜFE AYLIK'!E:E,'Yİ-ÜFE AYLIK'!D:D,'Yİ-ÜFE GÜNLÜK'!D2369,'Yİ-ÜFE AYLIK'!C:C,'Yİ-ÜFE GÜNLÜK'!C2369)</f>
        <v>189.61855362487151</v>
      </c>
    </row>
    <row r="2370" spans="2:5" x14ac:dyDescent="0.3">
      <c r="B2370" s="22">
        <v>40720</v>
      </c>
      <c r="C2370" t="s">
        <v>9</v>
      </c>
      <c r="D2370">
        <v>2011</v>
      </c>
      <c r="E2370">
        <f>SUMIFS('Yİ-ÜFE AYLIK'!E:E,'Yİ-ÜFE AYLIK'!D:D,'Yİ-ÜFE GÜNLÜK'!D2370,'Yİ-ÜFE AYLIK'!C:C,'Yİ-ÜFE GÜNLÜK'!C2370)</f>
        <v>189.61855362487151</v>
      </c>
    </row>
    <row r="2371" spans="2:5" x14ac:dyDescent="0.3">
      <c r="B2371" s="22">
        <v>40721</v>
      </c>
      <c r="C2371" t="s">
        <v>9</v>
      </c>
      <c r="D2371">
        <v>2011</v>
      </c>
      <c r="E2371">
        <f>SUMIFS('Yİ-ÜFE AYLIK'!E:E,'Yİ-ÜFE AYLIK'!D:D,'Yİ-ÜFE GÜNLÜK'!D2371,'Yİ-ÜFE AYLIK'!C:C,'Yİ-ÜFE GÜNLÜK'!C2371)</f>
        <v>189.61855362487151</v>
      </c>
    </row>
    <row r="2372" spans="2:5" x14ac:dyDescent="0.3">
      <c r="B2372" s="22">
        <v>40722</v>
      </c>
      <c r="C2372" t="s">
        <v>9</v>
      </c>
      <c r="D2372">
        <v>2011</v>
      </c>
      <c r="E2372">
        <f>SUMIFS('Yİ-ÜFE AYLIK'!E:E,'Yİ-ÜFE AYLIK'!D:D,'Yİ-ÜFE GÜNLÜK'!D2372,'Yİ-ÜFE AYLIK'!C:C,'Yİ-ÜFE GÜNLÜK'!C2372)</f>
        <v>189.61855362487151</v>
      </c>
    </row>
    <row r="2373" spans="2:5" x14ac:dyDescent="0.3">
      <c r="B2373" s="22">
        <v>40723</v>
      </c>
      <c r="C2373" t="s">
        <v>9</v>
      </c>
      <c r="D2373">
        <v>2011</v>
      </c>
      <c r="E2373">
        <f>SUMIFS('Yİ-ÜFE AYLIK'!E:E,'Yİ-ÜFE AYLIK'!D:D,'Yİ-ÜFE GÜNLÜK'!D2373,'Yİ-ÜFE AYLIK'!C:C,'Yİ-ÜFE GÜNLÜK'!C2373)</f>
        <v>189.61855362487151</v>
      </c>
    </row>
    <row r="2374" spans="2:5" x14ac:dyDescent="0.3">
      <c r="B2374" s="22">
        <v>40724</v>
      </c>
      <c r="C2374" t="s">
        <v>9</v>
      </c>
      <c r="D2374">
        <v>2011</v>
      </c>
      <c r="E2374">
        <f>SUMIFS('Yİ-ÜFE AYLIK'!E:E,'Yİ-ÜFE AYLIK'!D:D,'Yİ-ÜFE GÜNLÜK'!D2374,'Yİ-ÜFE AYLIK'!C:C,'Yİ-ÜFE GÜNLÜK'!C2374)</f>
        <v>189.61855362487151</v>
      </c>
    </row>
    <row r="2375" spans="2:5" x14ac:dyDescent="0.3">
      <c r="B2375" s="22">
        <v>40725</v>
      </c>
      <c r="C2375" t="s">
        <v>10</v>
      </c>
      <c r="D2375">
        <v>2011</v>
      </c>
      <c r="E2375">
        <f>SUMIFS('Yİ-ÜFE AYLIK'!E:E,'Yİ-ÜFE AYLIK'!D:D,'Yİ-ÜFE GÜNLÜK'!D2375,'Yİ-ÜFE AYLIK'!C:C,'Yİ-ÜFE GÜNLÜK'!C2375)</f>
        <v>189.56902934738903</v>
      </c>
    </row>
    <row r="2376" spans="2:5" x14ac:dyDescent="0.3">
      <c r="B2376" s="22">
        <v>40726</v>
      </c>
      <c r="C2376" t="s">
        <v>10</v>
      </c>
      <c r="D2376">
        <v>2011</v>
      </c>
      <c r="E2376">
        <f>SUMIFS('Yİ-ÜFE AYLIK'!E:E,'Yİ-ÜFE AYLIK'!D:D,'Yİ-ÜFE GÜNLÜK'!D2376,'Yİ-ÜFE AYLIK'!C:C,'Yİ-ÜFE GÜNLÜK'!C2376)</f>
        <v>189.56902934738903</v>
      </c>
    </row>
    <row r="2377" spans="2:5" x14ac:dyDescent="0.3">
      <c r="B2377" s="22">
        <v>40727</v>
      </c>
      <c r="C2377" t="s">
        <v>10</v>
      </c>
      <c r="D2377">
        <v>2011</v>
      </c>
      <c r="E2377">
        <f>SUMIFS('Yİ-ÜFE AYLIK'!E:E,'Yİ-ÜFE AYLIK'!D:D,'Yİ-ÜFE GÜNLÜK'!D2377,'Yİ-ÜFE AYLIK'!C:C,'Yİ-ÜFE GÜNLÜK'!C2377)</f>
        <v>189.56902934738903</v>
      </c>
    </row>
    <row r="2378" spans="2:5" x14ac:dyDescent="0.3">
      <c r="B2378" s="22">
        <v>40728</v>
      </c>
      <c r="C2378" t="s">
        <v>10</v>
      </c>
      <c r="D2378">
        <v>2011</v>
      </c>
      <c r="E2378">
        <f>SUMIFS('Yİ-ÜFE AYLIK'!E:E,'Yİ-ÜFE AYLIK'!D:D,'Yİ-ÜFE GÜNLÜK'!D2378,'Yİ-ÜFE AYLIK'!C:C,'Yİ-ÜFE GÜNLÜK'!C2378)</f>
        <v>189.56902934738903</v>
      </c>
    </row>
    <row r="2379" spans="2:5" x14ac:dyDescent="0.3">
      <c r="B2379" s="22">
        <v>40729</v>
      </c>
      <c r="C2379" t="s">
        <v>10</v>
      </c>
      <c r="D2379">
        <v>2011</v>
      </c>
      <c r="E2379">
        <f>SUMIFS('Yİ-ÜFE AYLIK'!E:E,'Yİ-ÜFE AYLIK'!D:D,'Yİ-ÜFE GÜNLÜK'!D2379,'Yİ-ÜFE AYLIK'!C:C,'Yİ-ÜFE GÜNLÜK'!C2379)</f>
        <v>189.56902934738903</v>
      </c>
    </row>
    <row r="2380" spans="2:5" x14ac:dyDescent="0.3">
      <c r="B2380" s="22">
        <v>40730</v>
      </c>
      <c r="C2380" t="s">
        <v>10</v>
      </c>
      <c r="D2380">
        <v>2011</v>
      </c>
      <c r="E2380">
        <f>SUMIFS('Yİ-ÜFE AYLIK'!E:E,'Yİ-ÜFE AYLIK'!D:D,'Yİ-ÜFE GÜNLÜK'!D2380,'Yİ-ÜFE AYLIK'!C:C,'Yİ-ÜFE GÜNLÜK'!C2380)</f>
        <v>189.56902934738903</v>
      </c>
    </row>
    <row r="2381" spans="2:5" x14ac:dyDescent="0.3">
      <c r="B2381" s="22">
        <v>40731</v>
      </c>
      <c r="C2381" t="s">
        <v>10</v>
      </c>
      <c r="D2381">
        <v>2011</v>
      </c>
      <c r="E2381">
        <f>SUMIFS('Yİ-ÜFE AYLIK'!E:E,'Yİ-ÜFE AYLIK'!D:D,'Yİ-ÜFE GÜNLÜK'!D2381,'Yİ-ÜFE AYLIK'!C:C,'Yİ-ÜFE GÜNLÜK'!C2381)</f>
        <v>189.56902934738903</v>
      </c>
    </row>
    <row r="2382" spans="2:5" x14ac:dyDescent="0.3">
      <c r="B2382" s="22">
        <v>40732</v>
      </c>
      <c r="C2382" t="s">
        <v>10</v>
      </c>
      <c r="D2382">
        <v>2011</v>
      </c>
      <c r="E2382">
        <f>SUMIFS('Yİ-ÜFE AYLIK'!E:E,'Yİ-ÜFE AYLIK'!D:D,'Yİ-ÜFE GÜNLÜK'!D2382,'Yİ-ÜFE AYLIK'!C:C,'Yİ-ÜFE GÜNLÜK'!C2382)</f>
        <v>189.56902934738903</v>
      </c>
    </row>
    <row r="2383" spans="2:5" x14ac:dyDescent="0.3">
      <c r="B2383" s="22">
        <v>40733</v>
      </c>
      <c r="C2383" t="s">
        <v>10</v>
      </c>
      <c r="D2383">
        <v>2011</v>
      </c>
      <c r="E2383">
        <f>SUMIFS('Yİ-ÜFE AYLIK'!E:E,'Yİ-ÜFE AYLIK'!D:D,'Yİ-ÜFE GÜNLÜK'!D2383,'Yİ-ÜFE AYLIK'!C:C,'Yİ-ÜFE GÜNLÜK'!C2383)</f>
        <v>189.56902934738903</v>
      </c>
    </row>
    <row r="2384" spans="2:5" x14ac:dyDescent="0.3">
      <c r="B2384" s="22">
        <v>40734</v>
      </c>
      <c r="C2384" t="s">
        <v>10</v>
      </c>
      <c r="D2384">
        <v>2011</v>
      </c>
      <c r="E2384">
        <f>SUMIFS('Yİ-ÜFE AYLIK'!E:E,'Yİ-ÜFE AYLIK'!D:D,'Yİ-ÜFE GÜNLÜK'!D2384,'Yİ-ÜFE AYLIK'!C:C,'Yİ-ÜFE GÜNLÜK'!C2384)</f>
        <v>189.56902934738903</v>
      </c>
    </row>
    <row r="2385" spans="2:5" x14ac:dyDescent="0.3">
      <c r="B2385" s="22">
        <v>40735</v>
      </c>
      <c r="C2385" t="s">
        <v>10</v>
      </c>
      <c r="D2385">
        <v>2011</v>
      </c>
      <c r="E2385">
        <f>SUMIFS('Yİ-ÜFE AYLIK'!E:E,'Yİ-ÜFE AYLIK'!D:D,'Yİ-ÜFE GÜNLÜK'!D2385,'Yİ-ÜFE AYLIK'!C:C,'Yİ-ÜFE GÜNLÜK'!C2385)</f>
        <v>189.56902934738903</v>
      </c>
    </row>
    <row r="2386" spans="2:5" x14ac:dyDescent="0.3">
      <c r="B2386" s="22">
        <v>40736</v>
      </c>
      <c r="C2386" t="s">
        <v>10</v>
      </c>
      <c r="D2386">
        <v>2011</v>
      </c>
      <c r="E2386">
        <f>SUMIFS('Yİ-ÜFE AYLIK'!E:E,'Yİ-ÜFE AYLIK'!D:D,'Yİ-ÜFE GÜNLÜK'!D2386,'Yİ-ÜFE AYLIK'!C:C,'Yİ-ÜFE GÜNLÜK'!C2386)</f>
        <v>189.56902934738903</v>
      </c>
    </row>
    <row r="2387" spans="2:5" x14ac:dyDescent="0.3">
      <c r="B2387" s="22">
        <v>40737</v>
      </c>
      <c r="C2387" t="s">
        <v>10</v>
      </c>
      <c r="D2387">
        <v>2011</v>
      </c>
      <c r="E2387">
        <f>SUMIFS('Yİ-ÜFE AYLIK'!E:E,'Yİ-ÜFE AYLIK'!D:D,'Yİ-ÜFE GÜNLÜK'!D2387,'Yİ-ÜFE AYLIK'!C:C,'Yİ-ÜFE GÜNLÜK'!C2387)</f>
        <v>189.56902934738903</v>
      </c>
    </row>
    <row r="2388" spans="2:5" x14ac:dyDescent="0.3">
      <c r="B2388" s="22">
        <v>40738</v>
      </c>
      <c r="C2388" t="s">
        <v>10</v>
      </c>
      <c r="D2388">
        <v>2011</v>
      </c>
      <c r="E2388">
        <f>SUMIFS('Yİ-ÜFE AYLIK'!E:E,'Yİ-ÜFE AYLIK'!D:D,'Yİ-ÜFE GÜNLÜK'!D2388,'Yİ-ÜFE AYLIK'!C:C,'Yİ-ÜFE GÜNLÜK'!C2388)</f>
        <v>189.56902934738903</v>
      </c>
    </row>
    <row r="2389" spans="2:5" x14ac:dyDescent="0.3">
      <c r="B2389" s="22">
        <v>40739</v>
      </c>
      <c r="C2389" t="s">
        <v>10</v>
      </c>
      <c r="D2389">
        <v>2011</v>
      </c>
      <c r="E2389">
        <f>SUMIFS('Yİ-ÜFE AYLIK'!E:E,'Yİ-ÜFE AYLIK'!D:D,'Yİ-ÜFE GÜNLÜK'!D2389,'Yİ-ÜFE AYLIK'!C:C,'Yİ-ÜFE GÜNLÜK'!C2389)</f>
        <v>189.56902934738903</v>
      </c>
    </row>
    <row r="2390" spans="2:5" x14ac:dyDescent="0.3">
      <c r="B2390" s="22">
        <v>40740</v>
      </c>
      <c r="C2390" t="s">
        <v>10</v>
      </c>
      <c r="D2390">
        <v>2011</v>
      </c>
      <c r="E2390">
        <f>SUMIFS('Yİ-ÜFE AYLIK'!E:E,'Yİ-ÜFE AYLIK'!D:D,'Yİ-ÜFE GÜNLÜK'!D2390,'Yİ-ÜFE AYLIK'!C:C,'Yİ-ÜFE GÜNLÜK'!C2390)</f>
        <v>189.56902934738903</v>
      </c>
    </row>
    <row r="2391" spans="2:5" x14ac:dyDescent="0.3">
      <c r="B2391" s="22">
        <v>40741</v>
      </c>
      <c r="C2391" t="s">
        <v>10</v>
      </c>
      <c r="D2391">
        <v>2011</v>
      </c>
      <c r="E2391">
        <f>SUMIFS('Yİ-ÜFE AYLIK'!E:E,'Yİ-ÜFE AYLIK'!D:D,'Yİ-ÜFE GÜNLÜK'!D2391,'Yİ-ÜFE AYLIK'!C:C,'Yİ-ÜFE GÜNLÜK'!C2391)</f>
        <v>189.56902934738903</v>
      </c>
    </row>
    <row r="2392" spans="2:5" x14ac:dyDescent="0.3">
      <c r="B2392" s="22">
        <v>40742</v>
      </c>
      <c r="C2392" t="s">
        <v>10</v>
      </c>
      <c r="D2392">
        <v>2011</v>
      </c>
      <c r="E2392">
        <f>SUMIFS('Yİ-ÜFE AYLIK'!E:E,'Yİ-ÜFE AYLIK'!D:D,'Yİ-ÜFE GÜNLÜK'!D2392,'Yİ-ÜFE AYLIK'!C:C,'Yİ-ÜFE GÜNLÜK'!C2392)</f>
        <v>189.56902934738903</v>
      </c>
    </row>
    <row r="2393" spans="2:5" x14ac:dyDescent="0.3">
      <c r="B2393" s="22">
        <v>40743</v>
      </c>
      <c r="C2393" t="s">
        <v>10</v>
      </c>
      <c r="D2393">
        <v>2011</v>
      </c>
      <c r="E2393">
        <f>SUMIFS('Yİ-ÜFE AYLIK'!E:E,'Yİ-ÜFE AYLIK'!D:D,'Yİ-ÜFE GÜNLÜK'!D2393,'Yİ-ÜFE AYLIK'!C:C,'Yİ-ÜFE GÜNLÜK'!C2393)</f>
        <v>189.56902934738903</v>
      </c>
    </row>
    <row r="2394" spans="2:5" x14ac:dyDescent="0.3">
      <c r="B2394" s="22">
        <v>40744</v>
      </c>
      <c r="C2394" t="s">
        <v>10</v>
      </c>
      <c r="D2394">
        <v>2011</v>
      </c>
      <c r="E2394">
        <f>SUMIFS('Yİ-ÜFE AYLIK'!E:E,'Yİ-ÜFE AYLIK'!D:D,'Yİ-ÜFE GÜNLÜK'!D2394,'Yİ-ÜFE AYLIK'!C:C,'Yİ-ÜFE GÜNLÜK'!C2394)</f>
        <v>189.56902934738903</v>
      </c>
    </row>
    <row r="2395" spans="2:5" x14ac:dyDescent="0.3">
      <c r="B2395" s="22">
        <v>40745</v>
      </c>
      <c r="C2395" t="s">
        <v>10</v>
      </c>
      <c r="D2395">
        <v>2011</v>
      </c>
      <c r="E2395">
        <f>SUMIFS('Yİ-ÜFE AYLIK'!E:E,'Yİ-ÜFE AYLIK'!D:D,'Yİ-ÜFE GÜNLÜK'!D2395,'Yİ-ÜFE AYLIK'!C:C,'Yİ-ÜFE GÜNLÜK'!C2395)</f>
        <v>189.56902934738903</v>
      </c>
    </row>
    <row r="2396" spans="2:5" x14ac:dyDescent="0.3">
      <c r="B2396" s="22">
        <v>40746</v>
      </c>
      <c r="C2396" t="s">
        <v>10</v>
      </c>
      <c r="D2396">
        <v>2011</v>
      </c>
      <c r="E2396">
        <f>SUMIFS('Yİ-ÜFE AYLIK'!E:E,'Yİ-ÜFE AYLIK'!D:D,'Yİ-ÜFE GÜNLÜK'!D2396,'Yİ-ÜFE AYLIK'!C:C,'Yİ-ÜFE GÜNLÜK'!C2396)</f>
        <v>189.56902934738903</v>
      </c>
    </row>
    <row r="2397" spans="2:5" x14ac:dyDescent="0.3">
      <c r="B2397" s="22">
        <v>40747</v>
      </c>
      <c r="C2397" t="s">
        <v>10</v>
      </c>
      <c r="D2397">
        <v>2011</v>
      </c>
      <c r="E2397">
        <f>SUMIFS('Yİ-ÜFE AYLIK'!E:E,'Yİ-ÜFE AYLIK'!D:D,'Yİ-ÜFE GÜNLÜK'!D2397,'Yİ-ÜFE AYLIK'!C:C,'Yİ-ÜFE GÜNLÜK'!C2397)</f>
        <v>189.56902934738903</v>
      </c>
    </row>
    <row r="2398" spans="2:5" x14ac:dyDescent="0.3">
      <c r="B2398" s="22">
        <v>40748</v>
      </c>
      <c r="C2398" t="s">
        <v>10</v>
      </c>
      <c r="D2398">
        <v>2011</v>
      </c>
      <c r="E2398">
        <f>SUMIFS('Yİ-ÜFE AYLIK'!E:E,'Yİ-ÜFE AYLIK'!D:D,'Yİ-ÜFE GÜNLÜK'!D2398,'Yİ-ÜFE AYLIK'!C:C,'Yİ-ÜFE GÜNLÜK'!C2398)</f>
        <v>189.56902934738903</v>
      </c>
    </row>
    <row r="2399" spans="2:5" x14ac:dyDescent="0.3">
      <c r="B2399" s="22">
        <v>40749</v>
      </c>
      <c r="C2399" t="s">
        <v>10</v>
      </c>
      <c r="D2399">
        <v>2011</v>
      </c>
      <c r="E2399">
        <f>SUMIFS('Yİ-ÜFE AYLIK'!E:E,'Yİ-ÜFE AYLIK'!D:D,'Yİ-ÜFE GÜNLÜK'!D2399,'Yİ-ÜFE AYLIK'!C:C,'Yİ-ÜFE GÜNLÜK'!C2399)</f>
        <v>189.56902934738903</v>
      </c>
    </row>
    <row r="2400" spans="2:5" x14ac:dyDescent="0.3">
      <c r="B2400" s="22">
        <v>40750</v>
      </c>
      <c r="C2400" t="s">
        <v>10</v>
      </c>
      <c r="D2400">
        <v>2011</v>
      </c>
      <c r="E2400">
        <f>SUMIFS('Yİ-ÜFE AYLIK'!E:E,'Yİ-ÜFE AYLIK'!D:D,'Yİ-ÜFE GÜNLÜK'!D2400,'Yİ-ÜFE AYLIK'!C:C,'Yİ-ÜFE GÜNLÜK'!C2400)</f>
        <v>189.56902934738903</v>
      </c>
    </row>
    <row r="2401" spans="2:5" x14ac:dyDescent="0.3">
      <c r="B2401" s="22">
        <v>40751</v>
      </c>
      <c r="C2401" t="s">
        <v>10</v>
      </c>
      <c r="D2401">
        <v>2011</v>
      </c>
      <c r="E2401">
        <f>SUMIFS('Yİ-ÜFE AYLIK'!E:E,'Yİ-ÜFE AYLIK'!D:D,'Yİ-ÜFE GÜNLÜK'!D2401,'Yİ-ÜFE AYLIK'!C:C,'Yİ-ÜFE GÜNLÜK'!C2401)</f>
        <v>189.56902934738903</v>
      </c>
    </row>
    <row r="2402" spans="2:5" x14ac:dyDescent="0.3">
      <c r="B2402" s="22">
        <v>40752</v>
      </c>
      <c r="C2402" t="s">
        <v>10</v>
      </c>
      <c r="D2402">
        <v>2011</v>
      </c>
      <c r="E2402">
        <f>SUMIFS('Yİ-ÜFE AYLIK'!E:E,'Yİ-ÜFE AYLIK'!D:D,'Yİ-ÜFE GÜNLÜK'!D2402,'Yİ-ÜFE AYLIK'!C:C,'Yİ-ÜFE GÜNLÜK'!C2402)</f>
        <v>189.56902934738903</v>
      </c>
    </row>
    <row r="2403" spans="2:5" x14ac:dyDescent="0.3">
      <c r="B2403" s="22">
        <v>40753</v>
      </c>
      <c r="C2403" t="s">
        <v>10</v>
      </c>
      <c r="D2403">
        <v>2011</v>
      </c>
      <c r="E2403">
        <f>SUMIFS('Yİ-ÜFE AYLIK'!E:E,'Yİ-ÜFE AYLIK'!D:D,'Yİ-ÜFE GÜNLÜK'!D2403,'Yİ-ÜFE AYLIK'!C:C,'Yİ-ÜFE GÜNLÜK'!C2403)</f>
        <v>189.56902934738903</v>
      </c>
    </row>
    <row r="2404" spans="2:5" x14ac:dyDescent="0.3">
      <c r="B2404" s="22">
        <v>40754</v>
      </c>
      <c r="C2404" t="s">
        <v>10</v>
      </c>
      <c r="D2404">
        <v>2011</v>
      </c>
      <c r="E2404">
        <f>SUMIFS('Yİ-ÜFE AYLIK'!E:E,'Yİ-ÜFE AYLIK'!D:D,'Yİ-ÜFE GÜNLÜK'!D2404,'Yİ-ÜFE AYLIK'!C:C,'Yİ-ÜFE GÜNLÜK'!C2404)</f>
        <v>189.56902934738903</v>
      </c>
    </row>
    <row r="2405" spans="2:5" x14ac:dyDescent="0.3">
      <c r="B2405" s="22">
        <v>40755</v>
      </c>
      <c r="C2405" t="s">
        <v>10</v>
      </c>
      <c r="D2405">
        <v>2011</v>
      </c>
      <c r="E2405">
        <f>SUMIFS('Yİ-ÜFE AYLIK'!E:E,'Yİ-ÜFE AYLIK'!D:D,'Yİ-ÜFE GÜNLÜK'!D2405,'Yİ-ÜFE AYLIK'!C:C,'Yİ-ÜFE GÜNLÜK'!C2405)</f>
        <v>189.56902934738903</v>
      </c>
    </row>
    <row r="2406" spans="2:5" x14ac:dyDescent="0.3">
      <c r="B2406" s="22">
        <v>40756</v>
      </c>
      <c r="C2406" t="s">
        <v>11</v>
      </c>
      <c r="D2406">
        <v>2011</v>
      </c>
      <c r="E2406">
        <f>SUMIFS('Yİ-ÜFE AYLIK'!E:E,'Yİ-ÜFE AYLIK'!D:D,'Yİ-ÜFE GÜNLÜK'!D2406,'Yİ-ÜFE AYLIK'!C:C,'Yİ-ÜFE GÜNLÜK'!C2406)</f>
        <v>192.90696564970736</v>
      </c>
    </row>
    <row r="2407" spans="2:5" x14ac:dyDescent="0.3">
      <c r="B2407" s="22">
        <v>40757</v>
      </c>
      <c r="C2407" t="s">
        <v>11</v>
      </c>
      <c r="D2407">
        <v>2011</v>
      </c>
      <c r="E2407">
        <f>SUMIFS('Yİ-ÜFE AYLIK'!E:E,'Yİ-ÜFE AYLIK'!D:D,'Yİ-ÜFE GÜNLÜK'!D2407,'Yİ-ÜFE AYLIK'!C:C,'Yİ-ÜFE GÜNLÜK'!C2407)</f>
        <v>192.90696564970736</v>
      </c>
    </row>
    <row r="2408" spans="2:5" x14ac:dyDescent="0.3">
      <c r="B2408" s="22">
        <v>40758</v>
      </c>
      <c r="C2408" t="s">
        <v>11</v>
      </c>
      <c r="D2408">
        <v>2011</v>
      </c>
      <c r="E2408">
        <f>SUMIFS('Yİ-ÜFE AYLIK'!E:E,'Yİ-ÜFE AYLIK'!D:D,'Yİ-ÜFE GÜNLÜK'!D2408,'Yİ-ÜFE AYLIK'!C:C,'Yİ-ÜFE GÜNLÜK'!C2408)</f>
        <v>192.90696564970736</v>
      </c>
    </row>
    <row r="2409" spans="2:5" x14ac:dyDescent="0.3">
      <c r="B2409" s="22">
        <v>40759</v>
      </c>
      <c r="C2409" t="s">
        <v>11</v>
      </c>
      <c r="D2409">
        <v>2011</v>
      </c>
      <c r="E2409">
        <f>SUMIFS('Yİ-ÜFE AYLIK'!E:E,'Yİ-ÜFE AYLIK'!D:D,'Yİ-ÜFE GÜNLÜK'!D2409,'Yİ-ÜFE AYLIK'!C:C,'Yİ-ÜFE GÜNLÜK'!C2409)</f>
        <v>192.90696564970736</v>
      </c>
    </row>
    <row r="2410" spans="2:5" x14ac:dyDescent="0.3">
      <c r="B2410" s="22">
        <v>40760</v>
      </c>
      <c r="C2410" t="s">
        <v>11</v>
      </c>
      <c r="D2410">
        <v>2011</v>
      </c>
      <c r="E2410">
        <f>SUMIFS('Yİ-ÜFE AYLIK'!E:E,'Yİ-ÜFE AYLIK'!D:D,'Yİ-ÜFE GÜNLÜK'!D2410,'Yİ-ÜFE AYLIK'!C:C,'Yİ-ÜFE GÜNLÜK'!C2410)</f>
        <v>192.90696564970736</v>
      </c>
    </row>
    <row r="2411" spans="2:5" x14ac:dyDescent="0.3">
      <c r="B2411" s="22">
        <v>40761</v>
      </c>
      <c r="C2411" t="s">
        <v>11</v>
      </c>
      <c r="D2411">
        <v>2011</v>
      </c>
      <c r="E2411">
        <f>SUMIFS('Yİ-ÜFE AYLIK'!E:E,'Yİ-ÜFE AYLIK'!D:D,'Yİ-ÜFE GÜNLÜK'!D2411,'Yİ-ÜFE AYLIK'!C:C,'Yİ-ÜFE GÜNLÜK'!C2411)</f>
        <v>192.90696564970736</v>
      </c>
    </row>
    <row r="2412" spans="2:5" x14ac:dyDescent="0.3">
      <c r="B2412" s="22">
        <v>40762</v>
      </c>
      <c r="C2412" t="s">
        <v>11</v>
      </c>
      <c r="D2412">
        <v>2011</v>
      </c>
      <c r="E2412">
        <f>SUMIFS('Yİ-ÜFE AYLIK'!E:E,'Yİ-ÜFE AYLIK'!D:D,'Yİ-ÜFE GÜNLÜK'!D2412,'Yİ-ÜFE AYLIK'!C:C,'Yİ-ÜFE GÜNLÜK'!C2412)</f>
        <v>192.90696564970736</v>
      </c>
    </row>
    <row r="2413" spans="2:5" x14ac:dyDescent="0.3">
      <c r="B2413" s="22">
        <v>40763</v>
      </c>
      <c r="C2413" t="s">
        <v>11</v>
      </c>
      <c r="D2413">
        <v>2011</v>
      </c>
      <c r="E2413">
        <f>SUMIFS('Yİ-ÜFE AYLIK'!E:E,'Yİ-ÜFE AYLIK'!D:D,'Yİ-ÜFE GÜNLÜK'!D2413,'Yİ-ÜFE AYLIK'!C:C,'Yİ-ÜFE GÜNLÜK'!C2413)</f>
        <v>192.90696564970736</v>
      </c>
    </row>
    <row r="2414" spans="2:5" x14ac:dyDescent="0.3">
      <c r="B2414" s="22">
        <v>40764</v>
      </c>
      <c r="C2414" t="s">
        <v>11</v>
      </c>
      <c r="D2414">
        <v>2011</v>
      </c>
      <c r="E2414">
        <f>SUMIFS('Yİ-ÜFE AYLIK'!E:E,'Yİ-ÜFE AYLIK'!D:D,'Yİ-ÜFE GÜNLÜK'!D2414,'Yİ-ÜFE AYLIK'!C:C,'Yİ-ÜFE GÜNLÜK'!C2414)</f>
        <v>192.90696564970736</v>
      </c>
    </row>
    <row r="2415" spans="2:5" x14ac:dyDescent="0.3">
      <c r="B2415" s="22">
        <v>40765</v>
      </c>
      <c r="C2415" t="s">
        <v>11</v>
      </c>
      <c r="D2415">
        <v>2011</v>
      </c>
      <c r="E2415">
        <f>SUMIFS('Yİ-ÜFE AYLIK'!E:E,'Yİ-ÜFE AYLIK'!D:D,'Yİ-ÜFE GÜNLÜK'!D2415,'Yİ-ÜFE AYLIK'!C:C,'Yİ-ÜFE GÜNLÜK'!C2415)</f>
        <v>192.90696564970736</v>
      </c>
    </row>
    <row r="2416" spans="2:5" x14ac:dyDescent="0.3">
      <c r="B2416" s="22">
        <v>40766</v>
      </c>
      <c r="C2416" t="s">
        <v>11</v>
      </c>
      <c r="D2416">
        <v>2011</v>
      </c>
      <c r="E2416">
        <f>SUMIFS('Yİ-ÜFE AYLIK'!E:E,'Yİ-ÜFE AYLIK'!D:D,'Yİ-ÜFE GÜNLÜK'!D2416,'Yİ-ÜFE AYLIK'!C:C,'Yİ-ÜFE GÜNLÜK'!C2416)</f>
        <v>192.90696564970736</v>
      </c>
    </row>
    <row r="2417" spans="2:5" x14ac:dyDescent="0.3">
      <c r="B2417" s="22">
        <v>40767</v>
      </c>
      <c r="C2417" t="s">
        <v>11</v>
      </c>
      <c r="D2417">
        <v>2011</v>
      </c>
      <c r="E2417">
        <f>SUMIFS('Yİ-ÜFE AYLIK'!E:E,'Yİ-ÜFE AYLIK'!D:D,'Yİ-ÜFE GÜNLÜK'!D2417,'Yİ-ÜFE AYLIK'!C:C,'Yİ-ÜFE GÜNLÜK'!C2417)</f>
        <v>192.90696564970736</v>
      </c>
    </row>
    <row r="2418" spans="2:5" x14ac:dyDescent="0.3">
      <c r="B2418" s="22">
        <v>40768</v>
      </c>
      <c r="C2418" t="s">
        <v>11</v>
      </c>
      <c r="D2418">
        <v>2011</v>
      </c>
      <c r="E2418">
        <f>SUMIFS('Yİ-ÜFE AYLIK'!E:E,'Yİ-ÜFE AYLIK'!D:D,'Yİ-ÜFE GÜNLÜK'!D2418,'Yİ-ÜFE AYLIK'!C:C,'Yİ-ÜFE GÜNLÜK'!C2418)</f>
        <v>192.90696564970736</v>
      </c>
    </row>
    <row r="2419" spans="2:5" x14ac:dyDescent="0.3">
      <c r="B2419" s="22">
        <v>40769</v>
      </c>
      <c r="C2419" t="s">
        <v>11</v>
      </c>
      <c r="D2419">
        <v>2011</v>
      </c>
      <c r="E2419">
        <f>SUMIFS('Yİ-ÜFE AYLIK'!E:E,'Yİ-ÜFE AYLIK'!D:D,'Yİ-ÜFE GÜNLÜK'!D2419,'Yİ-ÜFE AYLIK'!C:C,'Yİ-ÜFE GÜNLÜK'!C2419)</f>
        <v>192.90696564970736</v>
      </c>
    </row>
    <row r="2420" spans="2:5" x14ac:dyDescent="0.3">
      <c r="B2420" s="22">
        <v>40770</v>
      </c>
      <c r="C2420" t="s">
        <v>11</v>
      </c>
      <c r="D2420">
        <v>2011</v>
      </c>
      <c r="E2420">
        <f>SUMIFS('Yİ-ÜFE AYLIK'!E:E,'Yİ-ÜFE AYLIK'!D:D,'Yİ-ÜFE GÜNLÜK'!D2420,'Yİ-ÜFE AYLIK'!C:C,'Yİ-ÜFE GÜNLÜK'!C2420)</f>
        <v>192.90696564970736</v>
      </c>
    </row>
    <row r="2421" spans="2:5" x14ac:dyDescent="0.3">
      <c r="B2421" s="22">
        <v>40771</v>
      </c>
      <c r="C2421" t="s">
        <v>11</v>
      </c>
      <c r="D2421">
        <v>2011</v>
      </c>
      <c r="E2421">
        <f>SUMIFS('Yİ-ÜFE AYLIK'!E:E,'Yİ-ÜFE AYLIK'!D:D,'Yİ-ÜFE GÜNLÜK'!D2421,'Yİ-ÜFE AYLIK'!C:C,'Yİ-ÜFE GÜNLÜK'!C2421)</f>
        <v>192.90696564970736</v>
      </c>
    </row>
    <row r="2422" spans="2:5" x14ac:dyDescent="0.3">
      <c r="B2422" s="22">
        <v>40772</v>
      </c>
      <c r="C2422" t="s">
        <v>11</v>
      </c>
      <c r="D2422">
        <v>2011</v>
      </c>
      <c r="E2422">
        <f>SUMIFS('Yİ-ÜFE AYLIK'!E:E,'Yİ-ÜFE AYLIK'!D:D,'Yİ-ÜFE GÜNLÜK'!D2422,'Yİ-ÜFE AYLIK'!C:C,'Yİ-ÜFE GÜNLÜK'!C2422)</f>
        <v>192.90696564970736</v>
      </c>
    </row>
    <row r="2423" spans="2:5" x14ac:dyDescent="0.3">
      <c r="B2423" s="22">
        <v>40773</v>
      </c>
      <c r="C2423" t="s">
        <v>11</v>
      </c>
      <c r="D2423">
        <v>2011</v>
      </c>
      <c r="E2423">
        <f>SUMIFS('Yİ-ÜFE AYLIK'!E:E,'Yİ-ÜFE AYLIK'!D:D,'Yİ-ÜFE GÜNLÜK'!D2423,'Yİ-ÜFE AYLIK'!C:C,'Yİ-ÜFE GÜNLÜK'!C2423)</f>
        <v>192.90696564970736</v>
      </c>
    </row>
    <row r="2424" spans="2:5" x14ac:dyDescent="0.3">
      <c r="B2424" s="22">
        <v>40774</v>
      </c>
      <c r="C2424" t="s">
        <v>11</v>
      </c>
      <c r="D2424">
        <v>2011</v>
      </c>
      <c r="E2424">
        <f>SUMIFS('Yİ-ÜFE AYLIK'!E:E,'Yİ-ÜFE AYLIK'!D:D,'Yİ-ÜFE GÜNLÜK'!D2424,'Yİ-ÜFE AYLIK'!C:C,'Yİ-ÜFE GÜNLÜK'!C2424)</f>
        <v>192.90696564970736</v>
      </c>
    </row>
    <row r="2425" spans="2:5" x14ac:dyDescent="0.3">
      <c r="B2425" s="22">
        <v>40775</v>
      </c>
      <c r="C2425" t="s">
        <v>11</v>
      </c>
      <c r="D2425">
        <v>2011</v>
      </c>
      <c r="E2425">
        <f>SUMIFS('Yİ-ÜFE AYLIK'!E:E,'Yİ-ÜFE AYLIK'!D:D,'Yİ-ÜFE GÜNLÜK'!D2425,'Yİ-ÜFE AYLIK'!C:C,'Yİ-ÜFE GÜNLÜK'!C2425)</f>
        <v>192.90696564970736</v>
      </c>
    </row>
    <row r="2426" spans="2:5" x14ac:dyDescent="0.3">
      <c r="B2426" s="22">
        <v>40776</v>
      </c>
      <c r="C2426" t="s">
        <v>11</v>
      </c>
      <c r="D2426">
        <v>2011</v>
      </c>
      <c r="E2426">
        <f>SUMIFS('Yİ-ÜFE AYLIK'!E:E,'Yİ-ÜFE AYLIK'!D:D,'Yİ-ÜFE GÜNLÜK'!D2426,'Yİ-ÜFE AYLIK'!C:C,'Yİ-ÜFE GÜNLÜK'!C2426)</f>
        <v>192.90696564970736</v>
      </c>
    </row>
    <row r="2427" spans="2:5" x14ac:dyDescent="0.3">
      <c r="B2427" s="22">
        <v>40777</v>
      </c>
      <c r="C2427" t="s">
        <v>11</v>
      </c>
      <c r="D2427">
        <v>2011</v>
      </c>
      <c r="E2427">
        <f>SUMIFS('Yİ-ÜFE AYLIK'!E:E,'Yİ-ÜFE AYLIK'!D:D,'Yİ-ÜFE GÜNLÜK'!D2427,'Yİ-ÜFE AYLIK'!C:C,'Yİ-ÜFE GÜNLÜK'!C2427)</f>
        <v>192.90696564970736</v>
      </c>
    </row>
    <row r="2428" spans="2:5" x14ac:dyDescent="0.3">
      <c r="B2428" s="22">
        <v>40778</v>
      </c>
      <c r="C2428" t="s">
        <v>11</v>
      </c>
      <c r="D2428">
        <v>2011</v>
      </c>
      <c r="E2428">
        <f>SUMIFS('Yİ-ÜFE AYLIK'!E:E,'Yİ-ÜFE AYLIK'!D:D,'Yİ-ÜFE GÜNLÜK'!D2428,'Yİ-ÜFE AYLIK'!C:C,'Yİ-ÜFE GÜNLÜK'!C2428)</f>
        <v>192.90696564970736</v>
      </c>
    </row>
    <row r="2429" spans="2:5" x14ac:dyDescent="0.3">
      <c r="B2429" s="22">
        <v>40779</v>
      </c>
      <c r="C2429" t="s">
        <v>11</v>
      </c>
      <c r="D2429">
        <v>2011</v>
      </c>
      <c r="E2429">
        <f>SUMIFS('Yİ-ÜFE AYLIK'!E:E,'Yİ-ÜFE AYLIK'!D:D,'Yİ-ÜFE GÜNLÜK'!D2429,'Yİ-ÜFE AYLIK'!C:C,'Yİ-ÜFE GÜNLÜK'!C2429)</f>
        <v>192.90696564970736</v>
      </c>
    </row>
    <row r="2430" spans="2:5" x14ac:dyDescent="0.3">
      <c r="B2430" s="22">
        <v>40780</v>
      </c>
      <c r="C2430" t="s">
        <v>11</v>
      </c>
      <c r="D2430">
        <v>2011</v>
      </c>
      <c r="E2430">
        <f>SUMIFS('Yİ-ÜFE AYLIK'!E:E,'Yİ-ÜFE AYLIK'!D:D,'Yİ-ÜFE GÜNLÜK'!D2430,'Yİ-ÜFE AYLIK'!C:C,'Yİ-ÜFE GÜNLÜK'!C2430)</f>
        <v>192.90696564970736</v>
      </c>
    </row>
    <row r="2431" spans="2:5" x14ac:dyDescent="0.3">
      <c r="B2431" s="22">
        <v>40781</v>
      </c>
      <c r="C2431" t="s">
        <v>11</v>
      </c>
      <c r="D2431">
        <v>2011</v>
      </c>
      <c r="E2431">
        <f>SUMIFS('Yİ-ÜFE AYLIK'!E:E,'Yİ-ÜFE AYLIK'!D:D,'Yİ-ÜFE GÜNLÜK'!D2431,'Yİ-ÜFE AYLIK'!C:C,'Yİ-ÜFE GÜNLÜK'!C2431)</f>
        <v>192.90696564970736</v>
      </c>
    </row>
    <row r="2432" spans="2:5" x14ac:dyDescent="0.3">
      <c r="B2432" s="22">
        <v>40782</v>
      </c>
      <c r="C2432" t="s">
        <v>11</v>
      </c>
      <c r="D2432">
        <v>2011</v>
      </c>
      <c r="E2432">
        <f>SUMIFS('Yİ-ÜFE AYLIK'!E:E,'Yİ-ÜFE AYLIK'!D:D,'Yİ-ÜFE GÜNLÜK'!D2432,'Yİ-ÜFE AYLIK'!C:C,'Yİ-ÜFE GÜNLÜK'!C2432)</f>
        <v>192.90696564970736</v>
      </c>
    </row>
    <row r="2433" spans="2:5" x14ac:dyDescent="0.3">
      <c r="B2433" s="22">
        <v>40783</v>
      </c>
      <c r="C2433" t="s">
        <v>11</v>
      </c>
      <c r="D2433">
        <v>2011</v>
      </c>
      <c r="E2433">
        <f>SUMIFS('Yİ-ÜFE AYLIK'!E:E,'Yİ-ÜFE AYLIK'!D:D,'Yİ-ÜFE GÜNLÜK'!D2433,'Yİ-ÜFE AYLIK'!C:C,'Yİ-ÜFE GÜNLÜK'!C2433)</f>
        <v>192.90696564970736</v>
      </c>
    </row>
    <row r="2434" spans="2:5" x14ac:dyDescent="0.3">
      <c r="B2434" s="22">
        <v>40784</v>
      </c>
      <c r="C2434" t="s">
        <v>11</v>
      </c>
      <c r="D2434">
        <v>2011</v>
      </c>
      <c r="E2434">
        <f>SUMIFS('Yİ-ÜFE AYLIK'!E:E,'Yİ-ÜFE AYLIK'!D:D,'Yİ-ÜFE GÜNLÜK'!D2434,'Yİ-ÜFE AYLIK'!C:C,'Yİ-ÜFE GÜNLÜK'!C2434)</f>
        <v>192.90696564970736</v>
      </c>
    </row>
    <row r="2435" spans="2:5" x14ac:dyDescent="0.3">
      <c r="B2435" s="22">
        <v>40785</v>
      </c>
      <c r="C2435" t="s">
        <v>11</v>
      </c>
      <c r="D2435">
        <v>2011</v>
      </c>
      <c r="E2435">
        <f>SUMIFS('Yİ-ÜFE AYLIK'!E:E,'Yİ-ÜFE AYLIK'!D:D,'Yİ-ÜFE GÜNLÜK'!D2435,'Yİ-ÜFE AYLIK'!C:C,'Yİ-ÜFE GÜNLÜK'!C2435)</f>
        <v>192.90696564970736</v>
      </c>
    </row>
    <row r="2436" spans="2:5" x14ac:dyDescent="0.3">
      <c r="B2436" s="22">
        <v>40786</v>
      </c>
      <c r="C2436" t="s">
        <v>11</v>
      </c>
      <c r="D2436">
        <v>2011</v>
      </c>
      <c r="E2436">
        <f>SUMIFS('Yİ-ÜFE AYLIK'!E:E,'Yİ-ÜFE AYLIK'!D:D,'Yİ-ÜFE GÜNLÜK'!D2436,'Yİ-ÜFE AYLIK'!C:C,'Yİ-ÜFE GÜNLÜK'!C2436)</f>
        <v>192.90696564970736</v>
      </c>
    </row>
    <row r="2437" spans="2:5" x14ac:dyDescent="0.3">
      <c r="B2437" s="22">
        <v>40787</v>
      </c>
      <c r="C2437" t="s">
        <v>12</v>
      </c>
      <c r="D2437">
        <v>2011</v>
      </c>
      <c r="E2437">
        <f>SUMIFS('Yİ-ÜFE AYLIK'!E:E,'Yİ-ÜFE AYLIK'!D:D,'Yİ-ÜFE GÜNLÜK'!D2437,'Yİ-ÜFE AYLIK'!C:C,'Yİ-ÜFE GÜNLÜK'!C2437)</f>
        <v>195.88832715415191</v>
      </c>
    </row>
    <row r="2438" spans="2:5" x14ac:dyDescent="0.3">
      <c r="B2438" s="22">
        <v>40788</v>
      </c>
      <c r="C2438" t="s">
        <v>12</v>
      </c>
      <c r="D2438">
        <v>2011</v>
      </c>
      <c r="E2438">
        <f>SUMIFS('Yİ-ÜFE AYLIK'!E:E,'Yİ-ÜFE AYLIK'!D:D,'Yİ-ÜFE GÜNLÜK'!D2438,'Yİ-ÜFE AYLIK'!C:C,'Yİ-ÜFE GÜNLÜK'!C2438)</f>
        <v>195.88832715415191</v>
      </c>
    </row>
    <row r="2439" spans="2:5" x14ac:dyDescent="0.3">
      <c r="B2439" s="22">
        <v>40789</v>
      </c>
      <c r="C2439" t="s">
        <v>12</v>
      </c>
      <c r="D2439">
        <v>2011</v>
      </c>
      <c r="E2439">
        <f>SUMIFS('Yİ-ÜFE AYLIK'!E:E,'Yİ-ÜFE AYLIK'!D:D,'Yİ-ÜFE GÜNLÜK'!D2439,'Yİ-ÜFE AYLIK'!C:C,'Yİ-ÜFE GÜNLÜK'!C2439)</f>
        <v>195.88832715415191</v>
      </c>
    </row>
    <row r="2440" spans="2:5" x14ac:dyDescent="0.3">
      <c r="B2440" s="22">
        <v>40790</v>
      </c>
      <c r="C2440" t="s">
        <v>12</v>
      </c>
      <c r="D2440">
        <v>2011</v>
      </c>
      <c r="E2440">
        <f>SUMIFS('Yİ-ÜFE AYLIK'!E:E,'Yİ-ÜFE AYLIK'!D:D,'Yİ-ÜFE GÜNLÜK'!D2440,'Yİ-ÜFE AYLIK'!C:C,'Yİ-ÜFE GÜNLÜK'!C2440)</f>
        <v>195.88832715415191</v>
      </c>
    </row>
    <row r="2441" spans="2:5" x14ac:dyDescent="0.3">
      <c r="B2441" s="22">
        <v>40791</v>
      </c>
      <c r="C2441" t="s">
        <v>12</v>
      </c>
      <c r="D2441">
        <v>2011</v>
      </c>
      <c r="E2441">
        <f>SUMIFS('Yİ-ÜFE AYLIK'!E:E,'Yİ-ÜFE AYLIK'!D:D,'Yİ-ÜFE GÜNLÜK'!D2441,'Yİ-ÜFE AYLIK'!C:C,'Yİ-ÜFE GÜNLÜK'!C2441)</f>
        <v>195.88832715415191</v>
      </c>
    </row>
    <row r="2442" spans="2:5" x14ac:dyDescent="0.3">
      <c r="B2442" s="22">
        <v>40792</v>
      </c>
      <c r="C2442" t="s">
        <v>12</v>
      </c>
      <c r="D2442">
        <v>2011</v>
      </c>
      <c r="E2442">
        <f>SUMIFS('Yİ-ÜFE AYLIK'!E:E,'Yİ-ÜFE AYLIK'!D:D,'Yİ-ÜFE GÜNLÜK'!D2442,'Yİ-ÜFE AYLIK'!C:C,'Yİ-ÜFE GÜNLÜK'!C2442)</f>
        <v>195.88832715415191</v>
      </c>
    </row>
    <row r="2443" spans="2:5" x14ac:dyDescent="0.3">
      <c r="B2443" s="22">
        <v>40793</v>
      </c>
      <c r="C2443" t="s">
        <v>12</v>
      </c>
      <c r="D2443">
        <v>2011</v>
      </c>
      <c r="E2443">
        <f>SUMIFS('Yİ-ÜFE AYLIK'!E:E,'Yİ-ÜFE AYLIK'!D:D,'Yİ-ÜFE GÜNLÜK'!D2443,'Yİ-ÜFE AYLIK'!C:C,'Yİ-ÜFE GÜNLÜK'!C2443)</f>
        <v>195.88832715415191</v>
      </c>
    </row>
    <row r="2444" spans="2:5" x14ac:dyDescent="0.3">
      <c r="B2444" s="22">
        <v>40794</v>
      </c>
      <c r="C2444" t="s">
        <v>12</v>
      </c>
      <c r="D2444">
        <v>2011</v>
      </c>
      <c r="E2444">
        <f>SUMIFS('Yİ-ÜFE AYLIK'!E:E,'Yİ-ÜFE AYLIK'!D:D,'Yİ-ÜFE GÜNLÜK'!D2444,'Yİ-ÜFE AYLIK'!C:C,'Yİ-ÜFE GÜNLÜK'!C2444)</f>
        <v>195.88832715415191</v>
      </c>
    </row>
    <row r="2445" spans="2:5" x14ac:dyDescent="0.3">
      <c r="B2445" s="22">
        <v>40795</v>
      </c>
      <c r="C2445" t="s">
        <v>12</v>
      </c>
      <c r="D2445">
        <v>2011</v>
      </c>
      <c r="E2445">
        <f>SUMIFS('Yİ-ÜFE AYLIK'!E:E,'Yİ-ÜFE AYLIK'!D:D,'Yİ-ÜFE GÜNLÜK'!D2445,'Yİ-ÜFE AYLIK'!C:C,'Yİ-ÜFE GÜNLÜK'!C2445)</f>
        <v>195.88832715415191</v>
      </c>
    </row>
    <row r="2446" spans="2:5" x14ac:dyDescent="0.3">
      <c r="B2446" s="22">
        <v>40796</v>
      </c>
      <c r="C2446" t="s">
        <v>12</v>
      </c>
      <c r="D2446">
        <v>2011</v>
      </c>
      <c r="E2446">
        <f>SUMIFS('Yİ-ÜFE AYLIK'!E:E,'Yİ-ÜFE AYLIK'!D:D,'Yİ-ÜFE GÜNLÜK'!D2446,'Yİ-ÜFE AYLIK'!C:C,'Yİ-ÜFE GÜNLÜK'!C2446)</f>
        <v>195.88832715415191</v>
      </c>
    </row>
    <row r="2447" spans="2:5" x14ac:dyDescent="0.3">
      <c r="B2447" s="22">
        <v>40797</v>
      </c>
      <c r="C2447" t="s">
        <v>12</v>
      </c>
      <c r="D2447">
        <v>2011</v>
      </c>
      <c r="E2447">
        <f>SUMIFS('Yİ-ÜFE AYLIK'!E:E,'Yİ-ÜFE AYLIK'!D:D,'Yİ-ÜFE GÜNLÜK'!D2447,'Yİ-ÜFE AYLIK'!C:C,'Yİ-ÜFE GÜNLÜK'!C2447)</f>
        <v>195.88832715415191</v>
      </c>
    </row>
    <row r="2448" spans="2:5" x14ac:dyDescent="0.3">
      <c r="B2448" s="22">
        <v>40798</v>
      </c>
      <c r="C2448" t="s">
        <v>12</v>
      </c>
      <c r="D2448">
        <v>2011</v>
      </c>
      <c r="E2448">
        <f>SUMIFS('Yİ-ÜFE AYLIK'!E:E,'Yİ-ÜFE AYLIK'!D:D,'Yİ-ÜFE GÜNLÜK'!D2448,'Yİ-ÜFE AYLIK'!C:C,'Yİ-ÜFE GÜNLÜK'!C2448)</f>
        <v>195.88832715415191</v>
      </c>
    </row>
    <row r="2449" spans="2:5" x14ac:dyDescent="0.3">
      <c r="B2449" s="22">
        <v>40799</v>
      </c>
      <c r="C2449" t="s">
        <v>12</v>
      </c>
      <c r="D2449">
        <v>2011</v>
      </c>
      <c r="E2449">
        <f>SUMIFS('Yİ-ÜFE AYLIK'!E:E,'Yİ-ÜFE AYLIK'!D:D,'Yİ-ÜFE GÜNLÜK'!D2449,'Yİ-ÜFE AYLIK'!C:C,'Yİ-ÜFE GÜNLÜK'!C2449)</f>
        <v>195.88832715415191</v>
      </c>
    </row>
    <row r="2450" spans="2:5" x14ac:dyDescent="0.3">
      <c r="B2450" s="22">
        <v>40800</v>
      </c>
      <c r="C2450" t="s">
        <v>12</v>
      </c>
      <c r="D2450">
        <v>2011</v>
      </c>
      <c r="E2450">
        <f>SUMIFS('Yİ-ÜFE AYLIK'!E:E,'Yİ-ÜFE AYLIK'!D:D,'Yİ-ÜFE GÜNLÜK'!D2450,'Yİ-ÜFE AYLIK'!C:C,'Yİ-ÜFE GÜNLÜK'!C2450)</f>
        <v>195.88832715415191</v>
      </c>
    </row>
    <row r="2451" spans="2:5" x14ac:dyDescent="0.3">
      <c r="B2451" s="22">
        <v>40801</v>
      </c>
      <c r="C2451" t="s">
        <v>12</v>
      </c>
      <c r="D2451">
        <v>2011</v>
      </c>
      <c r="E2451">
        <f>SUMIFS('Yİ-ÜFE AYLIK'!E:E,'Yİ-ÜFE AYLIK'!D:D,'Yİ-ÜFE GÜNLÜK'!D2451,'Yİ-ÜFE AYLIK'!C:C,'Yİ-ÜFE GÜNLÜK'!C2451)</f>
        <v>195.88832715415191</v>
      </c>
    </row>
    <row r="2452" spans="2:5" x14ac:dyDescent="0.3">
      <c r="B2452" s="22">
        <v>40802</v>
      </c>
      <c r="C2452" t="s">
        <v>12</v>
      </c>
      <c r="D2452">
        <v>2011</v>
      </c>
      <c r="E2452">
        <f>SUMIFS('Yİ-ÜFE AYLIK'!E:E,'Yİ-ÜFE AYLIK'!D:D,'Yİ-ÜFE GÜNLÜK'!D2452,'Yİ-ÜFE AYLIK'!C:C,'Yİ-ÜFE GÜNLÜK'!C2452)</f>
        <v>195.88832715415191</v>
      </c>
    </row>
    <row r="2453" spans="2:5" x14ac:dyDescent="0.3">
      <c r="B2453" s="22">
        <v>40803</v>
      </c>
      <c r="C2453" t="s">
        <v>12</v>
      </c>
      <c r="D2453">
        <v>2011</v>
      </c>
      <c r="E2453">
        <f>SUMIFS('Yİ-ÜFE AYLIK'!E:E,'Yİ-ÜFE AYLIK'!D:D,'Yİ-ÜFE GÜNLÜK'!D2453,'Yİ-ÜFE AYLIK'!C:C,'Yİ-ÜFE GÜNLÜK'!C2453)</f>
        <v>195.88832715415191</v>
      </c>
    </row>
    <row r="2454" spans="2:5" x14ac:dyDescent="0.3">
      <c r="B2454" s="22">
        <v>40804</v>
      </c>
      <c r="C2454" t="s">
        <v>12</v>
      </c>
      <c r="D2454">
        <v>2011</v>
      </c>
      <c r="E2454">
        <f>SUMIFS('Yİ-ÜFE AYLIK'!E:E,'Yİ-ÜFE AYLIK'!D:D,'Yİ-ÜFE GÜNLÜK'!D2454,'Yİ-ÜFE AYLIK'!C:C,'Yİ-ÜFE GÜNLÜK'!C2454)</f>
        <v>195.88832715415191</v>
      </c>
    </row>
    <row r="2455" spans="2:5" x14ac:dyDescent="0.3">
      <c r="B2455" s="22">
        <v>40805</v>
      </c>
      <c r="C2455" t="s">
        <v>12</v>
      </c>
      <c r="D2455">
        <v>2011</v>
      </c>
      <c r="E2455">
        <f>SUMIFS('Yİ-ÜFE AYLIK'!E:E,'Yİ-ÜFE AYLIK'!D:D,'Yİ-ÜFE GÜNLÜK'!D2455,'Yİ-ÜFE AYLIK'!C:C,'Yİ-ÜFE GÜNLÜK'!C2455)</f>
        <v>195.88832715415191</v>
      </c>
    </row>
    <row r="2456" spans="2:5" x14ac:dyDescent="0.3">
      <c r="B2456" s="22">
        <v>40806</v>
      </c>
      <c r="C2456" t="s">
        <v>12</v>
      </c>
      <c r="D2456">
        <v>2011</v>
      </c>
      <c r="E2456">
        <f>SUMIFS('Yİ-ÜFE AYLIK'!E:E,'Yİ-ÜFE AYLIK'!D:D,'Yİ-ÜFE GÜNLÜK'!D2456,'Yİ-ÜFE AYLIK'!C:C,'Yİ-ÜFE GÜNLÜK'!C2456)</f>
        <v>195.88832715415191</v>
      </c>
    </row>
    <row r="2457" spans="2:5" x14ac:dyDescent="0.3">
      <c r="B2457" s="22">
        <v>40807</v>
      </c>
      <c r="C2457" t="s">
        <v>12</v>
      </c>
      <c r="D2457">
        <v>2011</v>
      </c>
      <c r="E2457">
        <f>SUMIFS('Yİ-ÜFE AYLIK'!E:E,'Yİ-ÜFE AYLIK'!D:D,'Yİ-ÜFE GÜNLÜK'!D2457,'Yİ-ÜFE AYLIK'!C:C,'Yİ-ÜFE GÜNLÜK'!C2457)</f>
        <v>195.88832715415191</v>
      </c>
    </row>
    <row r="2458" spans="2:5" x14ac:dyDescent="0.3">
      <c r="B2458" s="22">
        <v>40808</v>
      </c>
      <c r="C2458" t="s">
        <v>12</v>
      </c>
      <c r="D2458">
        <v>2011</v>
      </c>
      <c r="E2458">
        <f>SUMIFS('Yİ-ÜFE AYLIK'!E:E,'Yİ-ÜFE AYLIK'!D:D,'Yİ-ÜFE GÜNLÜK'!D2458,'Yİ-ÜFE AYLIK'!C:C,'Yİ-ÜFE GÜNLÜK'!C2458)</f>
        <v>195.88832715415191</v>
      </c>
    </row>
    <row r="2459" spans="2:5" x14ac:dyDescent="0.3">
      <c r="B2459" s="22">
        <v>40809</v>
      </c>
      <c r="C2459" t="s">
        <v>12</v>
      </c>
      <c r="D2459">
        <v>2011</v>
      </c>
      <c r="E2459">
        <f>SUMIFS('Yİ-ÜFE AYLIK'!E:E,'Yİ-ÜFE AYLIK'!D:D,'Yİ-ÜFE GÜNLÜK'!D2459,'Yİ-ÜFE AYLIK'!C:C,'Yİ-ÜFE GÜNLÜK'!C2459)</f>
        <v>195.88832715415191</v>
      </c>
    </row>
    <row r="2460" spans="2:5" x14ac:dyDescent="0.3">
      <c r="B2460" s="22">
        <v>40810</v>
      </c>
      <c r="C2460" t="s">
        <v>12</v>
      </c>
      <c r="D2460">
        <v>2011</v>
      </c>
      <c r="E2460">
        <f>SUMIFS('Yİ-ÜFE AYLIK'!E:E,'Yİ-ÜFE AYLIK'!D:D,'Yİ-ÜFE GÜNLÜK'!D2460,'Yİ-ÜFE AYLIK'!C:C,'Yİ-ÜFE GÜNLÜK'!C2460)</f>
        <v>195.88832715415191</v>
      </c>
    </row>
    <row r="2461" spans="2:5" x14ac:dyDescent="0.3">
      <c r="B2461" s="22">
        <v>40811</v>
      </c>
      <c r="C2461" t="s">
        <v>12</v>
      </c>
      <c r="D2461">
        <v>2011</v>
      </c>
      <c r="E2461">
        <f>SUMIFS('Yİ-ÜFE AYLIK'!E:E,'Yİ-ÜFE AYLIK'!D:D,'Yİ-ÜFE GÜNLÜK'!D2461,'Yİ-ÜFE AYLIK'!C:C,'Yİ-ÜFE GÜNLÜK'!C2461)</f>
        <v>195.88832715415191</v>
      </c>
    </row>
    <row r="2462" spans="2:5" x14ac:dyDescent="0.3">
      <c r="B2462" s="22">
        <v>40812</v>
      </c>
      <c r="C2462" t="s">
        <v>12</v>
      </c>
      <c r="D2462">
        <v>2011</v>
      </c>
      <c r="E2462">
        <f>SUMIFS('Yİ-ÜFE AYLIK'!E:E,'Yİ-ÜFE AYLIK'!D:D,'Yİ-ÜFE GÜNLÜK'!D2462,'Yİ-ÜFE AYLIK'!C:C,'Yİ-ÜFE GÜNLÜK'!C2462)</f>
        <v>195.88832715415191</v>
      </c>
    </row>
    <row r="2463" spans="2:5" x14ac:dyDescent="0.3">
      <c r="B2463" s="22">
        <v>40813</v>
      </c>
      <c r="C2463" t="s">
        <v>12</v>
      </c>
      <c r="D2463">
        <v>2011</v>
      </c>
      <c r="E2463">
        <f>SUMIFS('Yİ-ÜFE AYLIK'!E:E,'Yİ-ÜFE AYLIK'!D:D,'Yİ-ÜFE GÜNLÜK'!D2463,'Yİ-ÜFE AYLIK'!C:C,'Yİ-ÜFE GÜNLÜK'!C2463)</f>
        <v>195.88832715415191</v>
      </c>
    </row>
    <row r="2464" spans="2:5" x14ac:dyDescent="0.3">
      <c r="B2464" s="22">
        <v>40814</v>
      </c>
      <c r="C2464" t="s">
        <v>12</v>
      </c>
      <c r="D2464">
        <v>2011</v>
      </c>
      <c r="E2464">
        <f>SUMIFS('Yİ-ÜFE AYLIK'!E:E,'Yİ-ÜFE AYLIK'!D:D,'Yİ-ÜFE GÜNLÜK'!D2464,'Yİ-ÜFE AYLIK'!C:C,'Yİ-ÜFE GÜNLÜK'!C2464)</f>
        <v>195.88832715415191</v>
      </c>
    </row>
    <row r="2465" spans="2:5" x14ac:dyDescent="0.3">
      <c r="B2465" s="22">
        <v>40815</v>
      </c>
      <c r="C2465" t="s">
        <v>12</v>
      </c>
      <c r="D2465">
        <v>2011</v>
      </c>
      <c r="E2465">
        <f>SUMIFS('Yİ-ÜFE AYLIK'!E:E,'Yİ-ÜFE AYLIK'!D:D,'Yİ-ÜFE GÜNLÜK'!D2465,'Yİ-ÜFE AYLIK'!C:C,'Yİ-ÜFE GÜNLÜK'!C2465)</f>
        <v>195.88832715415191</v>
      </c>
    </row>
    <row r="2466" spans="2:5" x14ac:dyDescent="0.3">
      <c r="B2466" s="22">
        <v>40816</v>
      </c>
      <c r="C2466" t="s">
        <v>12</v>
      </c>
      <c r="D2466">
        <v>2011</v>
      </c>
      <c r="E2466">
        <f>SUMIFS('Yİ-ÜFE AYLIK'!E:E,'Yİ-ÜFE AYLIK'!D:D,'Yİ-ÜFE GÜNLÜK'!D2466,'Yİ-ÜFE AYLIK'!C:C,'Yİ-ÜFE GÜNLÜK'!C2466)</f>
        <v>195.88832715415191</v>
      </c>
    </row>
    <row r="2467" spans="2:5" x14ac:dyDescent="0.3">
      <c r="B2467" s="22">
        <v>40817</v>
      </c>
      <c r="C2467" t="s">
        <v>13</v>
      </c>
      <c r="D2467">
        <v>2011</v>
      </c>
      <c r="E2467">
        <f>SUMIFS('Yİ-ÜFE AYLIK'!E:E,'Yİ-ÜFE AYLIK'!D:D,'Yİ-ÜFE GÜNLÜK'!D2467,'Yİ-ÜFE AYLIK'!C:C,'Yİ-ÜFE GÜNLÜK'!C2467)</f>
        <v>199.02816634654036</v>
      </c>
    </row>
    <row r="2468" spans="2:5" x14ac:dyDescent="0.3">
      <c r="B2468" s="22">
        <v>40818</v>
      </c>
      <c r="C2468" t="s">
        <v>13</v>
      </c>
      <c r="D2468">
        <v>2011</v>
      </c>
      <c r="E2468">
        <f>SUMIFS('Yİ-ÜFE AYLIK'!E:E,'Yİ-ÜFE AYLIK'!D:D,'Yİ-ÜFE GÜNLÜK'!D2468,'Yİ-ÜFE AYLIK'!C:C,'Yİ-ÜFE GÜNLÜK'!C2468)</f>
        <v>199.02816634654036</v>
      </c>
    </row>
    <row r="2469" spans="2:5" x14ac:dyDescent="0.3">
      <c r="B2469" s="22">
        <v>40819</v>
      </c>
      <c r="C2469" t="s">
        <v>13</v>
      </c>
      <c r="D2469">
        <v>2011</v>
      </c>
      <c r="E2469">
        <f>SUMIFS('Yİ-ÜFE AYLIK'!E:E,'Yİ-ÜFE AYLIK'!D:D,'Yİ-ÜFE GÜNLÜK'!D2469,'Yİ-ÜFE AYLIK'!C:C,'Yİ-ÜFE GÜNLÜK'!C2469)</f>
        <v>199.02816634654036</v>
      </c>
    </row>
    <row r="2470" spans="2:5" x14ac:dyDescent="0.3">
      <c r="B2470" s="22">
        <v>40820</v>
      </c>
      <c r="C2470" t="s">
        <v>13</v>
      </c>
      <c r="D2470">
        <v>2011</v>
      </c>
      <c r="E2470">
        <f>SUMIFS('Yİ-ÜFE AYLIK'!E:E,'Yİ-ÜFE AYLIK'!D:D,'Yİ-ÜFE GÜNLÜK'!D2470,'Yİ-ÜFE AYLIK'!C:C,'Yİ-ÜFE GÜNLÜK'!C2470)</f>
        <v>199.02816634654036</v>
      </c>
    </row>
    <row r="2471" spans="2:5" x14ac:dyDescent="0.3">
      <c r="B2471" s="22">
        <v>40821</v>
      </c>
      <c r="C2471" t="s">
        <v>13</v>
      </c>
      <c r="D2471">
        <v>2011</v>
      </c>
      <c r="E2471">
        <f>SUMIFS('Yİ-ÜFE AYLIK'!E:E,'Yİ-ÜFE AYLIK'!D:D,'Yİ-ÜFE GÜNLÜK'!D2471,'Yİ-ÜFE AYLIK'!C:C,'Yİ-ÜFE GÜNLÜK'!C2471)</f>
        <v>199.02816634654036</v>
      </c>
    </row>
    <row r="2472" spans="2:5" x14ac:dyDescent="0.3">
      <c r="B2472" s="22">
        <v>40822</v>
      </c>
      <c r="C2472" t="s">
        <v>13</v>
      </c>
      <c r="D2472">
        <v>2011</v>
      </c>
      <c r="E2472">
        <f>SUMIFS('Yİ-ÜFE AYLIK'!E:E,'Yİ-ÜFE AYLIK'!D:D,'Yİ-ÜFE GÜNLÜK'!D2472,'Yİ-ÜFE AYLIK'!C:C,'Yİ-ÜFE GÜNLÜK'!C2472)</f>
        <v>199.02816634654036</v>
      </c>
    </row>
    <row r="2473" spans="2:5" x14ac:dyDescent="0.3">
      <c r="B2473" s="22">
        <v>40823</v>
      </c>
      <c r="C2473" t="s">
        <v>13</v>
      </c>
      <c r="D2473">
        <v>2011</v>
      </c>
      <c r="E2473">
        <f>SUMIFS('Yİ-ÜFE AYLIK'!E:E,'Yİ-ÜFE AYLIK'!D:D,'Yİ-ÜFE GÜNLÜK'!D2473,'Yİ-ÜFE AYLIK'!C:C,'Yİ-ÜFE GÜNLÜK'!C2473)</f>
        <v>199.02816634654036</v>
      </c>
    </row>
    <row r="2474" spans="2:5" x14ac:dyDescent="0.3">
      <c r="B2474" s="22">
        <v>40824</v>
      </c>
      <c r="C2474" t="s">
        <v>13</v>
      </c>
      <c r="D2474">
        <v>2011</v>
      </c>
      <c r="E2474">
        <f>SUMIFS('Yİ-ÜFE AYLIK'!E:E,'Yİ-ÜFE AYLIK'!D:D,'Yİ-ÜFE GÜNLÜK'!D2474,'Yİ-ÜFE AYLIK'!C:C,'Yİ-ÜFE GÜNLÜK'!C2474)</f>
        <v>199.02816634654036</v>
      </c>
    </row>
    <row r="2475" spans="2:5" x14ac:dyDescent="0.3">
      <c r="B2475" s="22">
        <v>40825</v>
      </c>
      <c r="C2475" t="s">
        <v>13</v>
      </c>
      <c r="D2475">
        <v>2011</v>
      </c>
      <c r="E2475">
        <f>SUMIFS('Yİ-ÜFE AYLIK'!E:E,'Yİ-ÜFE AYLIK'!D:D,'Yİ-ÜFE GÜNLÜK'!D2475,'Yİ-ÜFE AYLIK'!C:C,'Yİ-ÜFE GÜNLÜK'!C2475)</f>
        <v>199.02816634654036</v>
      </c>
    </row>
    <row r="2476" spans="2:5" x14ac:dyDescent="0.3">
      <c r="B2476" s="22">
        <v>40826</v>
      </c>
      <c r="C2476" t="s">
        <v>13</v>
      </c>
      <c r="D2476">
        <v>2011</v>
      </c>
      <c r="E2476">
        <f>SUMIFS('Yİ-ÜFE AYLIK'!E:E,'Yİ-ÜFE AYLIK'!D:D,'Yİ-ÜFE GÜNLÜK'!D2476,'Yİ-ÜFE AYLIK'!C:C,'Yİ-ÜFE GÜNLÜK'!C2476)</f>
        <v>199.02816634654036</v>
      </c>
    </row>
    <row r="2477" spans="2:5" x14ac:dyDescent="0.3">
      <c r="B2477" s="22">
        <v>40827</v>
      </c>
      <c r="C2477" t="s">
        <v>13</v>
      </c>
      <c r="D2477">
        <v>2011</v>
      </c>
      <c r="E2477">
        <f>SUMIFS('Yİ-ÜFE AYLIK'!E:E,'Yİ-ÜFE AYLIK'!D:D,'Yİ-ÜFE GÜNLÜK'!D2477,'Yİ-ÜFE AYLIK'!C:C,'Yİ-ÜFE GÜNLÜK'!C2477)</f>
        <v>199.02816634654036</v>
      </c>
    </row>
    <row r="2478" spans="2:5" x14ac:dyDescent="0.3">
      <c r="B2478" s="22">
        <v>40828</v>
      </c>
      <c r="C2478" t="s">
        <v>13</v>
      </c>
      <c r="D2478">
        <v>2011</v>
      </c>
      <c r="E2478">
        <f>SUMIFS('Yİ-ÜFE AYLIK'!E:E,'Yİ-ÜFE AYLIK'!D:D,'Yİ-ÜFE GÜNLÜK'!D2478,'Yİ-ÜFE AYLIK'!C:C,'Yİ-ÜFE GÜNLÜK'!C2478)</f>
        <v>199.02816634654036</v>
      </c>
    </row>
    <row r="2479" spans="2:5" x14ac:dyDescent="0.3">
      <c r="B2479" s="22">
        <v>40829</v>
      </c>
      <c r="C2479" t="s">
        <v>13</v>
      </c>
      <c r="D2479">
        <v>2011</v>
      </c>
      <c r="E2479">
        <f>SUMIFS('Yİ-ÜFE AYLIK'!E:E,'Yİ-ÜFE AYLIK'!D:D,'Yİ-ÜFE GÜNLÜK'!D2479,'Yİ-ÜFE AYLIK'!C:C,'Yİ-ÜFE GÜNLÜK'!C2479)</f>
        <v>199.02816634654036</v>
      </c>
    </row>
    <row r="2480" spans="2:5" x14ac:dyDescent="0.3">
      <c r="B2480" s="22">
        <v>40830</v>
      </c>
      <c r="C2480" t="s">
        <v>13</v>
      </c>
      <c r="D2480">
        <v>2011</v>
      </c>
      <c r="E2480">
        <f>SUMIFS('Yİ-ÜFE AYLIK'!E:E,'Yİ-ÜFE AYLIK'!D:D,'Yİ-ÜFE GÜNLÜK'!D2480,'Yİ-ÜFE AYLIK'!C:C,'Yİ-ÜFE GÜNLÜK'!C2480)</f>
        <v>199.02816634654036</v>
      </c>
    </row>
    <row r="2481" spans="2:5" x14ac:dyDescent="0.3">
      <c r="B2481" s="22">
        <v>40831</v>
      </c>
      <c r="C2481" t="s">
        <v>13</v>
      </c>
      <c r="D2481">
        <v>2011</v>
      </c>
      <c r="E2481">
        <f>SUMIFS('Yİ-ÜFE AYLIK'!E:E,'Yİ-ÜFE AYLIK'!D:D,'Yİ-ÜFE GÜNLÜK'!D2481,'Yİ-ÜFE AYLIK'!C:C,'Yİ-ÜFE GÜNLÜK'!C2481)</f>
        <v>199.02816634654036</v>
      </c>
    </row>
    <row r="2482" spans="2:5" x14ac:dyDescent="0.3">
      <c r="B2482" s="22">
        <v>40832</v>
      </c>
      <c r="C2482" t="s">
        <v>13</v>
      </c>
      <c r="D2482">
        <v>2011</v>
      </c>
      <c r="E2482">
        <f>SUMIFS('Yİ-ÜFE AYLIK'!E:E,'Yİ-ÜFE AYLIK'!D:D,'Yİ-ÜFE GÜNLÜK'!D2482,'Yİ-ÜFE AYLIK'!C:C,'Yİ-ÜFE GÜNLÜK'!C2482)</f>
        <v>199.02816634654036</v>
      </c>
    </row>
    <row r="2483" spans="2:5" x14ac:dyDescent="0.3">
      <c r="B2483" s="22">
        <v>40833</v>
      </c>
      <c r="C2483" t="s">
        <v>13</v>
      </c>
      <c r="D2483">
        <v>2011</v>
      </c>
      <c r="E2483">
        <f>SUMIFS('Yİ-ÜFE AYLIK'!E:E,'Yİ-ÜFE AYLIK'!D:D,'Yİ-ÜFE GÜNLÜK'!D2483,'Yİ-ÜFE AYLIK'!C:C,'Yİ-ÜFE GÜNLÜK'!C2483)</f>
        <v>199.02816634654036</v>
      </c>
    </row>
    <row r="2484" spans="2:5" x14ac:dyDescent="0.3">
      <c r="B2484" s="22">
        <v>40834</v>
      </c>
      <c r="C2484" t="s">
        <v>13</v>
      </c>
      <c r="D2484">
        <v>2011</v>
      </c>
      <c r="E2484">
        <f>SUMIFS('Yİ-ÜFE AYLIK'!E:E,'Yİ-ÜFE AYLIK'!D:D,'Yİ-ÜFE GÜNLÜK'!D2484,'Yİ-ÜFE AYLIK'!C:C,'Yİ-ÜFE GÜNLÜK'!C2484)</f>
        <v>199.02816634654036</v>
      </c>
    </row>
    <row r="2485" spans="2:5" x14ac:dyDescent="0.3">
      <c r="B2485" s="22">
        <v>40835</v>
      </c>
      <c r="C2485" t="s">
        <v>13</v>
      </c>
      <c r="D2485">
        <v>2011</v>
      </c>
      <c r="E2485">
        <f>SUMIFS('Yİ-ÜFE AYLIK'!E:E,'Yİ-ÜFE AYLIK'!D:D,'Yİ-ÜFE GÜNLÜK'!D2485,'Yİ-ÜFE AYLIK'!C:C,'Yİ-ÜFE GÜNLÜK'!C2485)</f>
        <v>199.02816634654036</v>
      </c>
    </row>
    <row r="2486" spans="2:5" x14ac:dyDescent="0.3">
      <c r="B2486" s="22">
        <v>40836</v>
      </c>
      <c r="C2486" t="s">
        <v>13</v>
      </c>
      <c r="D2486">
        <v>2011</v>
      </c>
      <c r="E2486">
        <f>SUMIFS('Yİ-ÜFE AYLIK'!E:E,'Yİ-ÜFE AYLIK'!D:D,'Yİ-ÜFE GÜNLÜK'!D2486,'Yİ-ÜFE AYLIK'!C:C,'Yİ-ÜFE GÜNLÜK'!C2486)</f>
        <v>199.02816634654036</v>
      </c>
    </row>
    <row r="2487" spans="2:5" x14ac:dyDescent="0.3">
      <c r="B2487" s="22">
        <v>40837</v>
      </c>
      <c r="C2487" t="s">
        <v>13</v>
      </c>
      <c r="D2487">
        <v>2011</v>
      </c>
      <c r="E2487">
        <f>SUMIFS('Yİ-ÜFE AYLIK'!E:E,'Yİ-ÜFE AYLIK'!D:D,'Yİ-ÜFE GÜNLÜK'!D2487,'Yİ-ÜFE AYLIK'!C:C,'Yİ-ÜFE GÜNLÜK'!C2487)</f>
        <v>199.02816634654036</v>
      </c>
    </row>
    <row r="2488" spans="2:5" x14ac:dyDescent="0.3">
      <c r="B2488" s="22">
        <v>40838</v>
      </c>
      <c r="C2488" t="s">
        <v>13</v>
      </c>
      <c r="D2488">
        <v>2011</v>
      </c>
      <c r="E2488">
        <f>SUMIFS('Yİ-ÜFE AYLIK'!E:E,'Yİ-ÜFE AYLIK'!D:D,'Yİ-ÜFE GÜNLÜK'!D2488,'Yİ-ÜFE AYLIK'!C:C,'Yİ-ÜFE GÜNLÜK'!C2488)</f>
        <v>199.02816634654036</v>
      </c>
    </row>
    <row r="2489" spans="2:5" x14ac:dyDescent="0.3">
      <c r="B2489" s="22">
        <v>40839</v>
      </c>
      <c r="C2489" t="s">
        <v>13</v>
      </c>
      <c r="D2489">
        <v>2011</v>
      </c>
      <c r="E2489">
        <f>SUMIFS('Yİ-ÜFE AYLIK'!E:E,'Yİ-ÜFE AYLIK'!D:D,'Yİ-ÜFE GÜNLÜK'!D2489,'Yİ-ÜFE AYLIK'!C:C,'Yİ-ÜFE GÜNLÜK'!C2489)</f>
        <v>199.02816634654036</v>
      </c>
    </row>
    <row r="2490" spans="2:5" x14ac:dyDescent="0.3">
      <c r="B2490" s="22">
        <v>40840</v>
      </c>
      <c r="C2490" t="s">
        <v>13</v>
      </c>
      <c r="D2490">
        <v>2011</v>
      </c>
      <c r="E2490">
        <f>SUMIFS('Yİ-ÜFE AYLIK'!E:E,'Yİ-ÜFE AYLIK'!D:D,'Yİ-ÜFE GÜNLÜK'!D2490,'Yİ-ÜFE AYLIK'!C:C,'Yİ-ÜFE GÜNLÜK'!C2490)</f>
        <v>199.02816634654036</v>
      </c>
    </row>
    <row r="2491" spans="2:5" x14ac:dyDescent="0.3">
      <c r="B2491" s="22">
        <v>40841</v>
      </c>
      <c r="C2491" t="s">
        <v>13</v>
      </c>
      <c r="D2491">
        <v>2011</v>
      </c>
      <c r="E2491">
        <f>SUMIFS('Yİ-ÜFE AYLIK'!E:E,'Yİ-ÜFE AYLIK'!D:D,'Yİ-ÜFE GÜNLÜK'!D2491,'Yİ-ÜFE AYLIK'!C:C,'Yİ-ÜFE GÜNLÜK'!C2491)</f>
        <v>199.02816634654036</v>
      </c>
    </row>
    <row r="2492" spans="2:5" x14ac:dyDescent="0.3">
      <c r="B2492" s="22">
        <v>40842</v>
      </c>
      <c r="C2492" t="s">
        <v>13</v>
      </c>
      <c r="D2492">
        <v>2011</v>
      </c>
      <c r="E2492">
        <f>SUMIFS('Yİ-ÜFE AYLIK'!E:E,'Yİ-ÜFE AYLIK'!D:D,'Yİ-ÜFE GÜNLÜK'!D2492,'Yİ-ÜFE AYLIK'!C:C,'Yİ-ÜFE GÜNLÜK'!C2492)</f>
        <v>199.02816634654036</v>
      </c>
    </row>
    <row r="2493" spans="2:5" x14ac:dyDescent="0.3">
      <c r="B2493" s="22">
        <v>40843</v>
      </c>
      <c r="C2493" t="s">
        <v>13</v>
      </c>
      <c r="D2493">
        <v>2011</v>
      </c>
      <c r="E2493">
        <f>SUMIFS('Yİ-ÜFE AYLIK'!E:E,'Yİ-ÜFE AYLIK'!D:D,'Yİ-ÜFE GÜNLÜK'!D2493,'Yİ-ÜFE AYLIK'!C:C,'Yİ-ÜFE GÜNLÜK'!C2493)</f>
        <v>199.02816634654036</v>
      </c>
    </row>
    <row r="2494" spans="2:5" x14ac:dyDescent="0.3">
      <c r="B2494" s="22">
        <v>40844</v>
      </c>
      <c r="C2494" t="s">
        <v>13</v>
      </c>
      <c r="D2494">
        <v>2011</v>
      </c>
      <c r="E2494">
        <f>SUMIFS('Yİ-ÜFE AYLIK'!E:E,'Yİ-ÜFE AYLIK'!D:D,'Yİ-ÜFE GÜNLÜK'!D2494,'Yİ-ÜFE AYLIK'!C:C,'Yİ-ÜFE GÜNLÜK'!C2494)</f>
        <v>199.02816634654036</v>
      </c>
    </row>
    <row r="2495" spans="2:5" x14ac:dyDescent="0.3">
      <c r="B2495" s="22">
        <v>40845</v>
      </c>
      <c r="C2495" t="s">
        <v>13</v>
      </c>
      <c r="D2495">
        <v>2011</v>
      </c>
      <c r="E2495">
        <f>SUMIFS('Yİ-ÜFE AYLIK'!E:E,'Yİ-ÜFE AYLIK'!D:D,'Yİ-ÜFE GÜNLÜK'!D2495,'Yİ-ÜFE AYLIK'!C:C,'Yİ-ÜFE GÜNLÜK'!C2495)</f>
        <v>199.02816634654036</v>
      </c>
    </row>
    <row r="2496" spans="2:5" x14ac:dyDescent="0.3">
      <c r="B2496" s="22">
        <v>40846</v>
      </c>
      <c r="C2496" t="s">
        <v>13</v>
      </c>
      <c r="D2496">
        <v>2011</v>
      </c>
      <c r="E2496">
        <f>SUMIFS('Yİ-ÜFE AYLIK'!E:E,'Yİ-ÜFE AYLIK'!D:D,'Yİ-ÜFE GÜNLÜK'!D2496,'Yİ-ÜFE AYLIK'!C:C,'Yİ-ÜFE GÜNLÜK'!C2496)</f>
        <v>199.02816634654036</v>
      </c>
    </row>
    <row r="2497" spans="2:5" x14ac:dyDescent="0.3">
      <c r="B2497" s="22">
        <v>40847</v>
      </c>
      <c r="C2497" t="s">
        <v>13</v>
      </c>
      <c r="D2497">
        <v>2011</v>
      </c>
      <c r="E2497">
        <f>SUMIFS('Yİ-ÜFE AYLIK'!E:E,'Yİ-ÜFE AYLIK'!D:D,'Yİ-ÜFE GÜNLÜK'!D2497,'Yİ-ÜFE AYLIK'!C:C,'Yİ-ÜFE GÜNLÜK'!C2497)</f>
        <v>199.02816634654036</v>
      </c>
    </row>
    <row r="2498" spans="2:5" x14ac:dyDescent="0.3">
      <c r="B2498" s="22">
        <v>40848</v>
      </c>
      <c r="C2498" t="s">
        <v>14</v>
      </c>
      <c r="D2498">
        <v>2011</v>
      </c>
      <c r="E2498">
        <f>SUMIFS('Yİ-ÜFE AYLIK'!E:E,'Yİ-ÜFE AYLIK'!D:D,'Yİ-ÜFE GÜNLÜK'!D2498,'Yİ-ÜFE AYLIK'!C:C,'Yİ-ÜFE GÜNLÜK'!C2498)</f>
        <v>200.31579756108454</v>
      </c>
    </row>
    <row r="2499" spans="2:5" x14ac:dyDescent="0.3">
      <c r="B2499" s="22">
        <v>40849</v>
      </c>
      <c r="C2499" t="s">
        <v>14</v>
      </c>
      <c r="D2499">
        <v>2011</v>
      </c>
      <c r="E2499">
        <f>SUMIFS('Yİ-ÜFE AYLIK'!E:E,'Yİ-ÜFE AYLIK'!D:D,'Yİ-ÜFE GÜNLÜK'!D2499,'Yİ-ÜFE AYLIK'!C:C,'Yİ-ÜFE GÜNLÜK'!C2499)</f>
        <v>200.31579756108454</v>
      </c>
    </row>
    <row r="2500" spans="2:5" x14ac:dyDescent="0.3">
      <c r="B2500" s="22">
        <v>40850</v>
      </c>
      <c r="C2500" t="s">
        <v>14</v>
      </c>
      <c r="D2500">
        <v>2011</v>
      </c>
      <c r="E2500">
        <f>SUMIFS('Yİ-ÜFE AYLIK'!E:E,'Yİ-ÜFE AYLIK'!D:D,'Yİ-ÜFE GÜNLÜK'!D2500,'Yİ-ÜFE AYLIK'!C:C,'Yİ-ÜFE GÜNLÜK'!C2500)</f>
        <v>200.31579756108454</v>
      </c>
    </row>
    <row r="2501" spans="2:5" x14ac:dyDescent="0.3">
      <c r="B2501" s="22">
        <v>40851</v>
      </c>
      <c r="C2501" t="s">
        <v>14</v>
      </c>
      <c r="D2501">
        <v>2011</v>
      </c>
      <c r="E2501">
        <f>SUMIFS('Yİ-ÜFE AYLIK'!E:E,'Yİ-ÜFE AYLIK'!D:D,'Yİ-ÜFE GÜNLÜK'!D2501,'Yİ-ÜFE AYLIK'!C:C,'Yİ-ÜFE GÜNLÜK'!C2501)</f>
        <v>200.31579756108454</v>
      </c>
    </row>
    <row r="2502" spans="2:5" x14ac:dyDescent="0.3">
      <c r="B2502" s="22">
        <v>40852</v>
      </c>
      <c r="C2502" t="s">
        <v>14</v>
      </c>
      <c r="D2502">
        <v>2011</v>
      </c>
      <c r="E2502">
        <f>SUMIFS('Yİ-ÜFE AYLIK'!E:E,'Yİ-ÜFE AYLIK'!D:D,'Yİ-ÜFE GÜNLÜK'!D2502,'Yİ-ÜFE AYLIK'!C:C,'Yİ-ÜFE GÜNLÜK'!C2502)</f>
        <v>200.31579756108454</v>
      </c>
    </row>
    <row r="2503" spans="2:5" x14ac:dyDescent="0.3">
      <c r="B2503" s="22">
        <v>40853</v>
      </c>
      <c r="C2503" t="s">
        <v>14</v>
      </c>
      <c r="D2503">
        <v>2011</v>
      </c>
      <c r="E2503">
        <f>SUMIFS('Yİ-ÜFE AYLIK'!E:E,'Yİ-ÜFE AYLIK'!D:D,'Yİ-ÜFE GÜNLÜK'!D2503,'Yİ-ÜFE AYLIK'!C:C,'Yİ-ÜFE GÜNLÜK'!C2503)</f>
        <v>200.31579756108454</v>
      </c>
    </row>
    <row r="2504" spans="2:5" x14ac:dyDescent="0.3">
      <c r="B2504" s="22">
        <v>40854</v>
      </c>
      <c r="C2504" t="s">
        <v>14</v>
      </c>
      <c r="D2504">
        <v>2011</v>
      </c>
      <c r="E2504">
        <f>SUMIFS('Yİ-ÜFE AYLIK'!E:E,'Yİ-ÜFE AYLIK'!D:D,'Yİ-ÜFE GÜNLÜK'!D2504,'Yİ-ÜFE AYLIK'!C:C,'Yİ-ÜFE GÜNLÜK'!C2504)</f>
        <v>200.31579756108454</v>
      </c>
    </row>
    <row r="2505" spans="2:5" x14ac:dyDescent="0.3">
      <c r="B2505" s="22">
        <v>40855</v>
      </c>
      <c r="C2505" t="s">
        <v>14</v>
      </c>
      <c r="D2505">
        <v>2011</v>
      </c>
      <c r="E2505">
        <f>SUMIFS('Yİ-ÜFE AYLIK'!E:E,'Yİ-ÜFE AYLIK'!D:D,'Yİ-ÜFE GÜNLÜK'!D2505,'Yİ-ÜFE AYLIK'!C:C,'Yİ-ÜFE GÜNLÜK'!C2505)</f>
        <v>200.31579756108454</v>
      </c>
    </row>
    <row r="2506" spans="2:5" x14ac:dyDescent="0.3">
      <c r="B2506" s="22">
        <v>40856</v>
      </c>
      <c r="C2506" t="s">
        <v>14</v>
      </c>
      <c r="D2506">
        <v>2011</v>
      </c>
      <c r="E2506">
        <f>SUMIFS('Yİ-ÜFE AYLIK'!E:E,'Yİ-ÜFE AYLIK'!D:D,'Yİ-ÜFE GÜNLÜK'!D2506,'Yİ-ÜFE AYLIK'!C:C,'Yİ-ÜFE GÜNLÜK'!C2506)</f>
        <v>200.31579756108454</v>
      </c>
    </row>
    <row r="2507" spans="2:5" x14ac:dyDescent="0.3">
      <c r="B2507" s="22">
        <v>40857</v>
      </c>
      <c r="C2507" t="s">
        <v>14</v>
      </c>
      <c r="D2507">
        <v>2011</v>
      </c>
      <c r="E2507">
        <f>SUMIFS('Yİ-ÜFE AYLIK'!E:E,'Yİ-ÜFE AYLIK'!D:D,'Yİ-ÜFE GÜNLÜK'!D2507,'Yİ-ÜFE AYLIK'!C:C,'Yİ-ÜFE GÜNLÜK'!C2507)</f>
        <v>200.31579756108454</v>
      </c>
    </row>
    <row r="2508" spans="2:5" x14ac:dyDescent="0.3">
      <c r="B2508" s="22">
        <v>40858</v>
      </c>
      <c r="C2508" t="s">
        <v>14</v>
      </c>
      <c r="D2508">
        <v>2011</v>
      </c>
      <c r="E2508">
        <f>SUMIFS('Yİ-ÜFE AYLIK'!E:E,'Yİ-ÜFE AYLIK'!D:D,'Yİ-ÜFE GÜNLÜK'!D2508,'Yİ-ÜFE AYLIK'!C:C,'Yİ-ÜFE GÜNLÜK'!C2508)</f>
        <v>200.31579756108454</v>
      </c>
    </row>
    <row r="2509" spans="2:5" x14ac:dyDescent="0.3">
      <c r="B2509" s="22">
        <v>40859</v>
      </c>
      <c r="C2509" t="s">
        <v>14</v>
      </c>
      <c r="D2509">
        <v>2011</v>
      </c>
      <c r="E2509">
        <f>SUMIFS('Yİ-ÜFE AYLIK'!E:E,'Yİ-ÜFE AYLIK'!D:D,'Yİ-ÜFE GÜNLÜK'!D2509,'Yİ-ÜFE AYLIK'!C:C,'Yİ-ÜFE GÜNLÜK'!C2509)</f>
        <v>200.31579756108454</v>
      </c>
    </row>
    <row r="2510" spans="2:5" x14ac:dyDescent="0.3">
      <c r="B2510" s="22">
        <v>40860</v>
      </c>
      <c r="C2510" t="s">
        <v>14</v>
      </c>
      <c r="D2510">
        <v>2011</v>
      </c>
      <c r="E2510">
        <f>SUMIFS('Yİ-ÜFE AYLIK'!E:E,'Yİ-ÜFE AYLIK'!D:D,'Yİ-ÜFE GÜNLÜK'!D2510,'Yİ-ÜFE AYLIK'!C:C,'Yİ-ÜFE GÜNLÜK'!C2510)</f>
        <v>200.31579756108454</v>
      </c>
    </row>
    <row r="2511" spans="2:5" x14ac:dyDescent="0.3">
      <c r="B2511" s="22">
        <v>40861</v>
      </c>
      <c r="C2511" t="s">
        <v>14</v>
      </c>
      <c r="D2511">
        <v>2011</v>
      </c>
      <c r="E2511">
        <f>SUMIFS('Yİ-ÜFE AYLIK'!E:E,'Yİ-ÜFE AYLIK'!D:D,'Yİ-ÜFE GÜNLÜK'!D2511,'Yİ-ÜFE AYLIK'!C:C,'Yİ-ÜFE GÜNLÜK'!C2511)</f>
        <v>200.31579756108454</v>
      </c>
    </row>
    <row r="2512" spans="2:5" x14ac:dyDescent="0.3">
      <c r="B2512" s="22">
        <v>40862</v>
      </c>
      <c r="C2512" t="s">
        <v>14</v>
      </c>
      <c r="D2512">
        <v>2011</v>
      </c>
      <c r="E2512">
        <f>SUMIFS('Yİ-ÜFE AYLIK'!E:E,'Yİ-ÜFE AYLIK'!D:D,'Yİ-ÜFE GÜNLÜK'!D2512,'Yİ-ÜFE AYLIK'!C:C,'Yİ-ÜFE GÜNLÜK'!C2512)</f>
        <v>200.31579756108454</v>
      </c>
    </row>
    <row r="2513" spans="2:5" x14ac:dyDescent="0.3">
      <c r="B2513" s="22">
        <v>40863</v>
      </c>
      <c r="C2513" t="s">
        <v>14</v>
      </c>
      <c r="D2513">
        <v>2011</v>
      </c>
      <c r="E2513">
        <f>SUMIFS('Yİ-ÜFE AYLIK'!E:E,'Yİ-ÜFE AYLIK'!D:D,'Yİ-ÜFE GÜNLÜK'!D2513,'Yİ-ÜFE AYLIK'!C:C,'Yİ-ÜFE GÜNLÜK'!C2513)</f>
        <v>200.31579756108454</v>
      </c>
    </row>
    <row r="2514" spans="2:5" x14ac:dyDescent="0.3">
      <c r="B2514" s="22">
        <v>40864</v>
      </c>
      <c r="C2514" t="s">
        <v>14</v>
      </c>
      <c r="D2514">
        <v>2011</v>
      </c>
      <c r="E2514">
        <f>SUMIFS('Yİ-ÜFE AYLIK'!E:E,'Yİ-ÜFE AYLIK'!D:D,'Yİ-ÜFE GÜNLÜK'!D2514,'Yİ-ÜFE AYLIK'!C:C,'Yİ-ÜFE GÜNLÜK'!C2514)</f>
        <v>200.31579756108454</v>
      </c>
    </row>
    <row r="2515" spans="2:5" x14ac:dyDescent="0.3">
      <c r="B2515" s="22">
        <v>40865</v>
      </c>
      <c r="C2515" t="s">
        <v>14</v>
      </c>
      <c r="D2515">
        <v>2011</v>
      </c>
      <c r="E2515">
        <f>SUMIFS('Yİ-ÜFE AYLIK'!E:E,'Yİ-ÜFE AYLIK'!D:D,'Yİ-ÜFE GÜNLÜK'!D2515,'Yİ-ÜFE AYLIK'!C:C,'Yİ-ÜFE GÜNLÜK'!C2515)</f>
        <v>200.31579756108454</v>
      </c>
    </row>
    <row r="2516" spans="2:5" x14ac:dyDescent="0.3">
      <c r="B2516" s="22">
        <v>40866</v>
      </c>
      <c r="C2516" t="s">
        <v>14</v>
      </c>
      <c r="D2516">
        <v>2011</v>
      </c>
      <c r="E2516">
        <f>SUMIFS('Yİ-ÜFE AYLIK'!E:E,'Yİ-ÜFE AYLIK'!D:D,'Yİ-ÜFE GÜNLÜK'!D2516,'Yİ-ÜFE AYLIK'!C:C,'Yİ-ÜFE GÜNLÜK'!C2516)</f>
        <v>200.31579756108454</v>
      </c>
    </row>
    <row r="2517" spans="2:5" x14ac:dyDescent="0.3">
      <c r="B2517" s="22">
        <v>40867</v>
      </c>
      <c r="C2517" t="s">
        <v>14</v>
      </c>
      <c r="D2517">
        <v>2011</v>
      </c>
      <c r="E2517">
        <f>SUMIFS('Yİ-ÜFE AYLIK'!E:E,'Yİ-ÜFE AYLIK'!D:D,'Yİ-ÜFE GÜNLÜK'!D2517,'Yİ-ÜFE AYLIK'!C:C,'Yİ-ÜFE GÜNLÜK'!C2517)</f>
        <v>200.31579756108454</v>
      </c>
    </row>
    <row r="2518" spans="2:5" x14ac:dyDescent="0.3">
      <c r="B2518" s="22">
        <v>40868</v>
      </c>
      <c r="C2518" t="s">
        <v>14</v>
      </c>
      <c r="D2518">
        <v>2011</v>
      </c>
      <c r="E2518">
        <f>SUMIFS('Yİ-ÜFE AYLIK'!E:E,'Yİ-ÜFE AYLIK'!D:D,'Yİ-ÜFE GÜNLÜK'!D2518,'Yİ-ÜFE AYLIK'!C:C,'Yİ-ÜFE GÜNLÜK'!C2518)</f>
        <v>200.31579756108454</v>
      </c>
    </row>
    <row r="2519" spans="2:5" x14ac:dyDescent="0.3">
      <c r="B2519" s="22">
        <v>40869</v>
      </c>
      <c r="C2519" t="s">
        <v>14</v>
      </c>
      <c r="D2519">
        <v>2011</v>
      </c>
      <c r="E2519">
        <f>SUMIFS('Yİ-ÜFE AYLIK'!E:E,'Yİ-ÜFE AYLIK'!D:D,'Yİ-ÜFE GÜNLÜK'!D2519,'Yİ-ÜFE AYLIK'!C:C,'Yİ-ÜFE GÜNLÜK'!C2519)</f>
        <v>200.31579756108454</v>
      </c>
    </row>
    <row r="2520" spans="2:5" x14ac:dyDescent="0.3">
      <c r="B2520" s="22">
        <v>40870</v>
      </c>
      <c r="C2520" t="s">
        <v>14</v>
      </c>
      <c r="D2520">
        <v>2011</v>
      </c>
      <c r="E2520">
        <f>SUMIFS('Yİ-ÜFE AYLIK'!E:E,'Yİ-ÜFE AYLIK'!D:D,'Yİ-ÜFE GÜNLÜK'!D2520,'Yİ-ÜFE AYLIK'!C:C,'Yİ-ÜFE GÜNLÜK'!C2520)</f>
        <v>200.31579756108454</v>
      </c>
    </row>
    <row r="2521" spans="2:5" x14ac:dyDescent="0.3">
      <c r="B2521" s="22">
        <v>40871</v>
      </c>
      <c r="C2521" t="s">
        <v>14</v>
      </c>
      <c r="D2521">
        <v>2011</v>
      </c>
      <c r="E2521">
        <f>SUMIFS('Yİ-ÜFE AYLIK'!E:E,'Yİ-ÜFE AYLIK'!D:D,'Yİ-ÜFE GÜNLÜK'!D2521,'Yİ-ÜFE AYLIK'!C:C,'Yİ-ÜFE GÜNLÜK'!C2521)</f>
        <v>200.31579756108454</v>
      </c>
    </row>
    <row r="2522" spans="2:5" x14ac:dyDescent="0.3">
      <c r="B2522" s="22">
        <v>40872</v>
      </c>
      <c r="C2522" t="s">
        <v>14</v>
      </c>
      <c r="D2522">
        <v>2011</v>
      </c>
      <c r="E2522">
        <f>SUMIFS('Yİ-ÜFE AYLIK'!E:E,'Yİ-ÜFE AYLIK'!D:D,'Yİ-ÜFE GÜNLÜK'!D2522,'Yİ-ÜFE AYLIK'!C:C,'Yİ-ÜFE GÜNLÜK'!C2522)</f>
        <v>200.31579756108454</v>
      </c>
    </row>
    <row r="2523" spans="2:5" x14ac:dyDescent="0.3">
      <c r="B2523" s="22">
        <v>40873</v>
      </c>
      <c r="C2523" t="s">
        <v>14</v>
      </c>
      <c r="D2523">
        <v>2011</v>
      </c>
      <c r="E2523">
        <f>SUMIFS('Yİ-ÜFE AYLIK'!E:E,'Yİ-ÜFE AYLIK'!D:D,'Yİ-ÜFE GÜNLÜK'!D2523,'Yİ-ÜFE AYLIK'!C:C,'Yİ-ÜFE GÜNLÜK'!C2523)</f>
        <v>200.31579756108454</v>
      </c>
    </row>
    <row r="2524" spans="2:5" x14ac:dyDescent="0.3">
      <c r="B2524" s="22">
        <v>40874</v>
      </c>
      <c r="C2524" t="s">
        <v>14</v>
      </c>
      <c r="D2524">
        <v>2011</v>
      </c>
      <c r="E2524">
        <f>SUMIFS('Yİ-ÜFE AYLIK'!E:E,'Yİ-ÜFE AYLIK'!D:D,'Yİ-ÜFE GÜNLÜK'!D2524,'Yİ-ÜFE AYLIK'!C:C,'Yİ-ÜFE GÜNLÜK'!C2524)</f>
        <v>200.31579756108454</v>
      </c>
    </row>
    <row r="2525" spans="2:5" x14ac:dyDescent="0.3">
      <c r="B2525" s="22">
        <v>40875</v>
      </c>
      <c r="C2525" t="s">
        <v>14</v>
      </c>
      <c r="D2525">
        <v>2011</v>
      </c>
      <c r="E2525">
        <f>SUMIFS('Yİ-ÜFE AYLIK'!E:E,'Yİ-ÜFE AYLIK'!D:D,'Yİ-ÜFE GÜNLÜK'!D2525,'Yİ-ÜFE AYLIK'!C:C,'Yİ-ÜFE GÜNLÜK'!C2525)</f>
        <v>200.31579756108454</v>
      </c>
    </row>
    <row r="2526" spans="2:5" x14ac:dyDescent="0.3">
      <c r="B2526" s="22">
        <v>40876</v>
      </c>
      <c r="C2526" t="s">
        <v>14</v>
      </c>
      <c r="D2526">
        <v>2011</v>
      </c>
      <c r="E2526">
        <f>SUMIFS('Yİ-ÜFE AYLIK'!E:E,'Yİ-ÜFE AYLIK'!D:D,'Yİ-ÜFE GÜNLÜK'!D2526,'Yİ-ÜFE AYLIK'!C:C,'Yİ-ÜFE GÜNLÜK'!C2526)</f>
        <v>200.31579756108454</v>
      </c>
    </row>
    <row r="2527" spans="2:5" x14ac:dyDescent="0.3">
      <c r="B2527" s="22">
        <v>40877</v>
      </c>
      <c r="C2527" t="s">
        <v>14</v>
      </c>
      <c r="D2527">
        <v>2011</v>
      </c>
      <c r="E2527">
        <f>SUMIFS('Yİ-ÜFE AYLIK'!E:E,'Yİ-ÜFE AYLIK'!D:D,'Yİ-ÜFE GÜNLÜK'!D2527,'Yİ-ÜFE AYLIK'!C:C,'Yİ-ÜFE GÜNLÜK'!C2527)</f>
        <v>200.31579756108454</v>
      </c>
    </row>
    <row r="2528" spans="2:5" x14ac:dyDescent="0.3">
      <c r="B2528" s="22">
        <v>40878</v>
      </c>
      <c r="C2528" t="s">
        <v>15</v>
      </c>
      <c r="D2528">
        <v>2011</v>
      </c>
      <c r="E2528">
        <f>SUMIFS('Yİ-ÜFE AYLIK'!E:E,'Yİ-ÜFE AYLIK'!D:D,'Yİ-ÜFE GÜNLÜK'!D2528,'Yİ-ÜFE AYLIK'!C:C,'Yİ-ÜFE GÜNLÜK'!C2528)</f>
        <v>202.32648322687271</v>
      </c>
    </row>
    <row r="2529" spans="2:5" x14ac:dyDescent="0.3">
      <c r="B2529" s="22">
        <v>40879</v>
      </c>
      <c r="C2529" t="s">
        <v>15</v>
      </c>
      <c r="D2529">
        <v>2011</v>
      </c>
      <c r="E2529">
        <f>SUMIFS('Yİ-ÜFE AYLIK'!E:E,'Yİ-ÜFE AYLIK'!D:D,'Yİ-ÜFE GÜNLÜK'!D2529,'Yİ-ÜFE AYLIK'!C:C,'Yİ-ÜFE GÜNLÜK'!C2529)</f>
        <v>202.32648322687271</v>
      </c>
    </row>
    <row r="2530" spans="2:5" x14ac:dyDescent="0.3">
      <c r="B2530" s="22">
        <v>40880</v>
      </c>
      <c r="C2530" t="s">
        <v>15</v>
      </c>
      <c r="D2530">
        <v>2011</v>
      </c>
      <c r="E2530">
        <f>SUMIFS('Yİ-ÜFE AYLIK'!E:E,'Yİ-ÜFE AYLIK'!D:D,'Yİ-ÜFE GÜNLÜK'!D2530,'Yİ-ÜFE AYLIK'!C:C,'Yİ-ÜFE GÜNLÜK'!C2530)</f>
        <v>202.32648322687271</v>
      </c>
    </row>
    <row r="2531" spans="2:5" x14ac:dyDescent="0.3">
      <c r="B2531" s="22">
        <v>40881</v>
      </c>
      <c r="C2531" t="s">
        <v>15</v>
      </c>
      <c r="D2531">
        <v>2011</v>
      </c>
      <c r="E2531">
        <f>SUMIFS('Yİ-ÜFE AYLIK'!E:E,'Yİ-ÜFE AYLIK'!D:D,'Yİ-ÜFE GÜNLÜK'!D2531,'Yİ-ÜFE AYLIK'!C:C,'Yİ-ÜFE GÜNLÜK'!C2531)</f>
        <v>202.32648322687271</v>
      </c>
    </row>
    <row r="2532" spans="2:5" x14ac:dyDescent="0.3">
      <c r="B2532" s="22">
        <v>40882</v>
      </c>
      <c r="C2532" t="s">
        <v>15</v>
      </c>
      <c r="D2532">
        <v>2011</v>
      </c>
      <c r="E2532">
        <f>SUMIFS('Yİ-ÜFE AYLIK'!E:E,'Yİ-ÜFE AYLIK'!D:D,'Yİ-ÜFE GÜNLÜK'!D2532,'Yİ-ÜFE AYLIK'!C:C,'Yİ-ÜFE GÜNLÜK'!C2532)</f>
        <v>202.32648322687271</v>
      </c>
    </row>
    <row r="2533" spans="2:5" x14ac:dyDescent="0.3">
      <c r="B2533" s="22">
        <v>40883</v>
      </c>
      <c r="C2533" t="s">
        <v>15</v>
      </c>
      <c r="D2533">
        <v>2011</v>
      </c>
      <c r="E2533">
        <f>SUMIFS('Yİ-ÜFE AYLIK'!E:E,'Yİ-ÜFE AYLIK'!D:D,'Yİ-ÜFE GÜNLÜK'!D2533,'Yİ-ÜFE AYLIK'!C:C,'Yİ-ÜFE GÜNLÜK'!C2533)</f>
        <v>202.32648322687271</v>
      </c>
    </row>
    <row r="2534" spans="2:5" x14ac:dyDescent="0.3">
      <c r="B2534" s="22">
        <v>40884</v>
      </c>
      <c r="C2534" t="s">
        <v>15</v>
      </c>
      <c r="D2534">
        <v>2011</v>
      </c>
      <c r="E2534">
        <f>SUMIFS('Yİ-ÜFE AYLIK'!E:E,'Yİ-ÜFE AYLIK'!D:D,'Yİ-ÜFE GÜNLÜK'!D2534,'Yİ-ÜFE AYLIK'!C:C,'Yİ-ÜFE GÜNLÜK'!C2534)</f>
        <v>202.32648322687271</v>
      </c>
    </row>
    <row r="2535" spans="2:5" x14ac:dyDescent="0.3">
      <c r="B2535" s="22">
        <v>40885</v>
      </c>
      <c r="C2535" t="s">
        <v>15</v>
      </c>
      <c r="D2535">
        <v>2011</v>
      </c>
      <c r="E2535">
        <f>SUMIFS('Yİ-ÜFE AYLIK'!E:E,'Yİ-ÜFE AYLIK'!D:D,'Yİ-ÜFE GÜNLÜK'!D2535,'Yİ-ÜFE AYLIK'!C:C,'Yİ-ÜFE GÜNLÜK'!C2535)</f>
        <v>202.32648322687271</v>
      </c>
    </row>
    <row r="2536" spans="2:5" x14ac:dyDescent="0.3">
      <c r="B2536" s="22">
        <v>40886</v>
      </c>
      <c r="C2536" t="s">
        <v>15</v>
      </c>
      <c r="D2536">
        <v>2011</v>
      </c>
      <c r="E2536">
        <f>SUMIFS('Yİ-ÜFE AYLIK'!E:E,'Yİ-ÜFE AYLIK'!D:D,'Yİ-ÜFE GÜNLÜK'!D2536,'Yİ-ÜFE AYLIK'!C:C,'Yİ-ÜFE GÜNLÜK'!C2536)</f>
        <v>202.32648322687271</v>
      </c>
    </row>
    <row r="2537" spans="2:5" x14ac:dyDescent="0.3">
      <c r="B2537" s="22">
        <v>40887</v>
      </c>
      <c r="C2537" t="s">
        <v>15</v>
      </c>
      <c r="D2537">
        <v>2011</v>
      </c>
      <c r="E2537">
        <f>SUMIFS('Yİ-ÜFE AYLIK'!E:E,'Yİ-ÜFE AYLIK'!D:D,'Yİ-ÜFE GÜNLÜK'!D2537,'Yİ-ÜFE AYLIK'!C:C,'Yİ-ÜFE GÜNLÜK'!C2537)</f>
        <v>202.32648322687271</v>
      </c>
    </row>
    <row r="2538" spans="2:5" x14ac:dyDescent="0.3">
      <c r="B2538" s="22">
        <v>40888</v>
      </c>
      <c r="C2538" t="s">
        <v>15</v>
      </c>
      <c r="D2538">
        <v>2011</v>
      </c>
      <c r="E2538">
        <f>SUMIFS('Yİ-ÜFE AYLIK'!E:E,'Yİ-ÜFE AYLIK'!D:D,'Yİ-ÜFE GÜNLÜK'!D2538,'Yİ-ÜFE AYLIK'!C:C,'Yİ-ÜFE GÜNLÜK'!C2538)</f>
        <v>202.32648322687271</v>
      </c>
    </row>
    <row r="2539" spans="2:5" x14ac:dyDescent="0.3">
      <c r="B2539" s="22">
        <v>40889</v>
      </c>
      <c r="C2539" t="s">
        <v>15</v>
      </c>
      <c r="D2539">
        <v>2011</v>
      </c>
      <c r="E2539">
        <f>SUMIFS('Yİ-ÜFE AYLIK'!E:E,'Yİ-ÜFE AYLIK'!D:D,'Yİ-ÜFE GÜNLÜK'!D2539,'Yİ-ÜFE AYLIK'!C:C,'Yİ-ÜFE GÜNLÜK'!C2539)</f>
        <v>202.32648322687271</v>
      </c>
    </row>
    <row r="2540" spans="2:5" x14ac:dyDescent="0.3">
      <c r="B2540" s="22">
        <v>40890</v>
      </c>
      <c r="C2540" t="s">
        <v>15</v>
      </c>
      <c r="D2540">
        <v>2011</v>
      </c>
      <c r="E2540">
        <f>SUMIFS('Yİ-ÜFE AYLIK'!E:E,'Yİ-ÜFE AYLIK'!D:D,'Yİ-ÜFE GÜNLÜK'!D2540,'Yİ-ÜFE AYLIK'!C:C,'Yİ-ÜFE GÜNLÜK'!C2540)</f>
        <v>202.32648322687271</v>
      </c>
    </row>
    <row r="2541" spans="2:5" x14ac:dyDescent="0.3">
      <c r="B2541" s="22">
        <v>40891</v>
      </c>
      <c r="C2541" t="s">
        <v>15</v>
      </c>
      <c r="D2541">
        <v>2011</v>
      </c>
      <c r="E2541">
        <f>SUMIFS('Yİ-ÜFE AYLIK'!E:E,'Yİ-ÜFE AYLIK'!D:D,'Yİ-ÜFE GÜNLÜK'!D2541,'Yİ-ÜFE AYLIK'!C:C,'Yİ-ÜFE GÜNLÜK'!C2541)</f>
        <v>202.32648322687271</v>
      </c>
    </row>
    <row r="2542" spans="2:5" x14ac:dyDescent="0.3">
      <c r="B2542" s="22">
        <v>40892</v>
      </c>
      <c r="C2542" t="s">
        <v>15</v>
      </c>
      <c r="D2542">
        <v>2011</v>
      </c>
      <c r="E2542">
        <f>SUMIFS('Yİ-ÜFE AYLIK'!E:E,'Yİ-ÜFE AYLIK'!D:D,'Yİ-ÜFE GÜNLÜK'!D2542,'Yİ-ÜFE AYLIK'!C:C,'Yİ-ÜFE GÜNLÜK'!C2542)</f>
        <v>202.32648322687271</v>
      </c>
    </row>
    <row r="2543" spans="2:5" x14ac:dyDescent="0.3">
      <c r="B2543" s="22">
        <v>40893</v>
      </c>
      <c r="C2543" t="s">
        <v>15</v>
      </c>
      <c r="D2543">
        <v>2011</v>
      </c>
      <c r="E2543">
        <f>SUMIFS('Yİ-ÜFE AYLIK'!E:E,'Yİ-ÜFE AYLIK'!D:D,'Yİ-ÜFE GÜNLÜK'!D2543,'Yİ-ÜFE AYLIK'!C:C,'Yİ-ÜFE GÜNLÜK'!C2543)</f>
        <v>202.32648322687271</v>
      </c>
    </row>
    <row r="2544" spans="2:5" x14ac:dyDescent="0.3">
      <c r="B2544" s="22">
        <v>40894</v>
      </c>
      <c r="C2544" t="s">
        <v>15</v>
      </c>
      <c r="D2544">
        <v>2011</v>
      </c>
      <c r="E2544">
        <f>SUMIFS('Yİ-ÜFE AYLIK'!E:E,'Yİ-ÜFE AYLIK'!D:D,'Yİ-ÜFE GÜNLÜK'!D2544,'Yİ-ÜFE AYLIK'!C:C,'Yİ-ÜFE GÜNLÜK'!C2544)</f>
        <v>202.32648322687271</v>
      </c>
    </row>
    <row r="2545" spans="2:5" x14ac:dyDescent="0.3">
      <c r="B2545" s="22">
        <v>40895</v>
      </c>
      <c r="C2545" t="s">
        <v>15</v>
      </c>
      <c r="D2545">
        <v>2011</v>
      </c>
      <c r="E2545">
        <f>SUMIFS('Yİ-ÜFE AYLIK'!E:E,'Yİ-ÜFE AYLIK'!D:D,'Yİ-ÜFE GÜNLÜK'!D2545,'Yİ-ÜFE AYLIK'!C:C,'Yİ-ÜFE GÜNLÜK'!C2545)</f>
        <v>202.32648322687271</v>
      </c>
    </row>
    <row r="2546" spans="2:5" x14ac:dyDescent="0.3">
      <c r="B2546" s="22">
        <v>40896</v>
      </c>
      <c r="C2546" t="s">
        <v>15</v>
      </c>
      <c r="D2546">
        <v>2011</v>
      </c>
      <c r="E2546">
        <f>SUMIFS('Yİ-ÜFE AYLIK'!E:E,'Yİ-ÜFE AYLIK'!D:D,'Yİ-ÜFE GÜNLÜK'!D2546,'Yİ-ÜFE AYLIK'!C:C,'Yİ-ÜFE GÜNLÜK'!C2546)</f>
        <v>202.32648322687271</v>
      </c>
    </row>
    <row r="2547" spans="2:5" x14ac:dyDescent="0.3">
      <c r="B2547" s="22">
        <v>40897</v>
      </c>
      <c r="C2547" t="s">
        <v>15</v>
      </c>
      <c r="D2547">
        <v>2011</v>
      </c>
      <c r="E2547">
        <f>SUMIFS('Yİ-ÜFE AYLIK'!E:E,'Yİ-ÜFE AYLIK'!D:D,'Yİ-ÜFE GÜNLÜK'!D2547,'Yİ-ÜFE AYLIK'!C:C,'Yİ-ÜFE GÜNLÜK'!C2547)</f>
        <v>202.32648322687271</v>
      </c>
    </row>
    <row r="2548" spans="2:5" x14ac:dyDescent="0.3">
      <c r="B2548" s="22">
        <v>40898</v>
      </c>
      <c r="C2548" t="s">
        <v>15</v>
      </c>
      <c r="D2548">
        <v>2011</v>
      </c>
      <c r="E2548">
        <f>SUMIFS('Yİ-ÜFE AYLIK'!E:E,'Yİ-ÜFE AYLIK'!D:D,'Yİ-ÜFE GÜNLÜK'!D2548,'Yİ-ÜFE AYLIK'!C:C,'Yİ-ÜFE GÜNLÜK'!C2548)</f>
        <v>202.32648322687271</v>
      </c>
    </row>
    <row r="2549" spans="2:5" x14ac:dyDescent="0.3">
      <c r="B2549" s="22">
        <v>40899</v>
      </c>
      <c r="C2549" t="s">
        <v>15</v>
      </c>
      <c r="D2549">
        <v>2011</v>
      </c>
      <c r="E2549">
        <f>SUMIFS('Yİ-ÜFE AYLIK'!E:E,'Yİ-ÜFE AYLIK'!D:D,'Yİ-ÜFE GÜNLÜK'!D2549,'Yİ-ÜFE AYLIK'!C:C,'Yİ-ÜFE GÜNLÜK'!C2549)</f>
        <v>202.32648322687271</v>
      </c>
    </row>
    <row r="2550" spans="2:5" x14ac:dyDescent="0.3">
      <c r="B2550" s="22">
        <v>40900</v>
      </c>
      <c r="C2550" t="s">
        <v>15</v>
      </c>
      <c r="D2550">
        <v>2011</v>
      </c>
      <c r="E2550">
        <f>SUMIFS('Yİ-ÜFE AYLIK'!E:E,'Yİ-ÜFE AYLIK'!D:D,'Yİ-ÜFE GÜNLÜK'!D2550,'Yİ-ÜFE AYLIK'!C:C,'Yİ-ÜFE GÜNLÜK'!C2550)</f>
        <v>202.32648322687271</v>
      </c>
    </row>
    <row r="2551" spans="2:5" x14ac:dyDescent="0.3">
      <c r="B2551" s="22">
        <v>40901</v>
      </c>
      <c r="C2551" t="s">
        <v>15</v>
      </c>
      <c r="D2551">
        <v>2011</v>
      </c>
      <c r="E2551">
        <f>SUMIFS('Yİ-ÜFE AYLIK'!E:E,'Yİ-ÜFE AYLIK'!D:D,'Yİ-ÜFE GÜNLÜK'!D2551,'Yİ-ÜFE AYLIK'!C:C,'Yİ-ÜFE GÜNLÜK'!C2551)</f>
        <v>202.32648322687271</v>
      </c>
    </row>
    <row r="2552" spans="2:5" x14ac:dyDescent="0.3">
      <c r="B2552" s="22">
        <v>40902</v>
      </c>
      <c r="C2552" t="s">
        <v>15</v>
      </c>
      <c r="D2552">
        <v>2011</v>
      </c>
      <c r="E2552">
        <f>SUMIFS('Yİ-ÜFE AYLIK'!E:E,'Yİ-ÜFE AYLIK'!D:D,'Yİ-ÜFE GÜNLÜK'!D2552,'Yİ-ÜFE AYLIK'!C:C,'Yİ-ÜFE GÜNLÜK'!C2552)</f>
        <v>202.32648322687271</v>
      </c>
    </row>
    <row r="2553" spans="2:5" x14ac:dyDescent="0.3">
      <c r="B2553" s="22">
        <v>40903</v>
      </c>
      <c r="C2553" t="s">
        <v>15</v>
      </c>
      <c r="D2553">
        <v>2011</v>
      </c>
      <c r="E2553">
        <f>SUMIFS('Yİ-ÜFE AYLIK'!E:E,'Yİ-ÜFE AYLIK'!D:D,'Yİ-ÜFE GÜNLÜK'!D2553,'Yİ-ÜFE AYLIK'!C:C,'Yİ-ÜFE GÜNLÜK'!C2553)</f>
        <v>202.32648322687271</v>
      </c>
    </row>
    <row r="2554" spans="2:5" x14ac:dyDescent="0.3">
      <c r="B2554" s="22">
        <v>40904</v>
      </c>
      <c r="C2554" t="s">
        <v>15</v>
      </c>
      <c r="D2554">
        <v>2011</v>
      </c>
      <c r="E2554">
        <f>SUMIFS('Yİ-ÜFE AYLIK'!E:E,'Yİ-ÜFE AYLIK'!D:D,'Yİ-ÜFE GÜNLÜK'!D2554,'Yİ-ÜFE AYLIK'!C:C,'Yİ-ÜFE GÜNLÜK'!C2554)</f>
        <v>202.32648322687271</v>
      </c>
    </row>
    <row r="2555" spans="2:5" x14ac:dyDescent="0.3">
      <c r="B2555" s="22">
        <v>40905</v>
      </c>
      <c r="C2555" t="s">
        <v>15</v>
      </c>
      <c r="D2555">
        <v>2011</v>
      </c>
      <c r="E2555">
        <f>SUMIFS('Yİ-ÜFE AYLIK'!E:E,'Yİ-ÜFE AYLIK'!D:D,'Yİ-ÜFE GÜNLÜK'!D2555,'Yİ-ÜFE AYLIK'!C:C,'Yİ-ÜFE GÜNLÜK'!C2555)</f>
        <v>202.32648322687271</v>
      </c>
    </row>
    <row r="2556" spans="2:5" x14ac:dyDescent="0.3">
      <c r="B2556" s="22">
        <v>40906</v>
      </c>
      <c r="C2556" t="s">
        <v>15</v>
      </c>
      <c r="D2556">
        <v>2011</v>
      </c>
      <c r="E2556">
        <f>SUMIFS('Yİ-ÜFE AYLIK'!E:E,'Yİ-ÜFE AYLIK'!D:D,'Yİ-ÜFE GÜNLÜK'!D2556,'Yİ-ÜFE AYLIK'!C:C,'Yİ-ÜFE GÜNLÜK'!C2556)</f>
        <v>202.32648322687271</v>
      </c>
    </row>
    <row r="2557" spans="2:5" x14ac:dyDescent="0.3">
      <c r="B2557" s="22">
        <v>40907</v>
      </c>
      <c r="C2557" t="s">
        <v>15</v>
      </c>
      <c r="D2557">
        <v>2011</v>
      </c>
      <c r="E2557">
        <f>SUMIFS('Yİ-ÜFE AYLIK'!E:E,'Yİ-ÜFE AYLIK'!D:D,'Yİ-ÜFE GÜNLÜK'!D2557,'Yİ-ÜFE AYLIK'!C:C,'Yİ-ÜFE GÜNLÜK'!C2557)</f>
        <v>202.32648322687271</v>
      </c>
    </row>
    <row r="2558" spans="2:5" x14ac:dyDescent="0.3">
      <c r="B2558" s="22">
        <v>40908</v>
      </c>
      <c r="C2558" t="s">
        <v>15</v>
      </c>
      <c r="D2558">
        <v>2011</v>
      </c>
      <c r="E2558">
        <f>SUMIFS('Yİ-ÜFE AYLIK'!E:E,'Yİ-ÜFE AYLIK'!D:D,'Yİ-ÜFE GÜNLÜK'!D2558,'Yİ-ÜFE AYLIK'!C:C,'Yİ-ÜFE GÜNLÜK'!C2558)</f>
        <v>202.32648322687271</v>
      </c>
    </row>
    <row r="2559" spans="2:5" x14ac:dyDescent="0.3">
      <c r="B2559" s="22">
        <v>40909</v>
      </c>
      <c r="C2559" t="s">
        <v>4</v>
      </c>
      <c r="D2559">
        <v>2012</v>
      </c>
      <c r="E2559">
        <f>SUMIFS('Yİ-ÜFE AYLIK'!E:E,'Yİ-ÜFE AYLIK'!D:D,'Yİ-ÜFE GÜNLÜK'!D2559,'Yİ-ÜFE AYLIK'!C:C,'Yİ-ÜFE GÜNLÜK'!C2559)</f>
        <v>203.09906195559921</v>
      </c>
    </row>
    <row r="2560" spans="2:5" x14ac:dyDescent="0.3">
      <c r="B2560" s="22">
        <v>40910</v>
      </c>
      <c r="C2560" t="s">
        <v>4</v>
      </c>
      <c r="D2560">
        <v>2012</v>
      </c>
      <c r="E2560">
        <f>SUMIFS('Yİ-ÜFE AYLIK'!E:E,'Yİ-ÜFE AYLIK'!D:D,'Yİ-ÜFE GÜNLÜK'!D2560,'Yİ-ÜFE AYLIK'!C:C,'Yİ-ÜFE GÜNLÜK'!C2560)</f>
        <v>203.09906195559921</v>
      </c>
    </row>
    <row r="2561" spans="2:5" x14ac:dyDescent="0.3">
      <c r="B2561" s="22">
        <v>40911</v>
      </c>
      <c r="C2561" t="s">
        <v>4</v>
      </c>
      <c r="D2561">
        <v>2012</v>
      </c>
      <c r="E2561">
        <f>SUMIFS('Yİ-ÜFE AYLIK'!E:E,'Yİ-ÜFE AYLIK'!D:D,'Yİ-ÜFE GÜNLÜK'!D2561,'Yİ-ÜFE AYLIK'!C:C,'Yİ-ÜFE GÜNLÜK'!C2561)</f>
        <v>203.09906195559921</v>
      </c>
    </row>
    <row r="2562" spans="2:5" x14ac:dyDescent="0.3">
      <c r="B2562" s="22">
        <v>40912</v>
      </c>
      <c r="C2562" t="s">
        <v>4</v>
      </c>
      <c r="D2562">
        <v>2012</v>
      </c>
      <c r="E2562">
        <f>SUMIFS('Yİ-ÜFE AYLIK'!E:E,'Yİ-ÜFE AYLIK'!D:D,'Yİ-ÜFE GÜNLÜK'!D2562,'Yİ-ÜFE AYLIK'!C:C,'Yİ-ÜFE GÜNLÜK'!C2562)</f>
        <v>203.09906195559921</v>
      </c>
    </row>
    <row r="2563" spans="2:5" x14ac:dyDescent="0.3">
      <c r="B2563" s="22">
        <v>40913</v>
      </c>
      <c r="C2563" t="s">
        <v>4</v>
      </c>
      <c r="D2563">
        <v>2012</v>
      </c>
      <c r="E2563">
        <f>SUMIFS('Yİ-ÜFE AYLIK'!E:E,'Yİ-ÜFE AYLIK'!D:D,'Yİ-ÜFE GÜNLÜK'!D2563,'Yİ-ÜFE AYLIK'!C:C,'Yİ-ÜFE GÜNLÜK'!C2563)</f>
        <v>203.09906195559921</v>
      </c>
    </row>
    <row r="2564" spans="2:5" x14ac:dyDescent="0.3">
      <c r="B2564" s="22">
        <v>40914</v>
      </c>
      <c r="C2564" t="s">
        <v>4</v>
      </c>
      <c r="D2564">
        <v>2012</v>
      </c>
      <c r="E2564">
        <f>SUMIFS('Yİ-ÜFE AYLIK'!E:E,'Yİ-ÜFE AYLIK'!D:D,'Yİ-ÜFE GÜNLÜK'!D2564,'Yİ-ÜFE AYLIK'!C:C,'Yİ-ÜFE GÜNLÜK'!C2564)</f>
        <v>203.09906195559921</v>
      </c>
    </row>
    <row r="2565" spans="2:5" x14ac:dyDescent="0.3">
      <c r="B2565" s="22">
        <v>40915</v>
      </c>
      <c r="C2565" t="s">
        <v>4</v>
      </c>
      <c r="D2565">
        <v>2012</v>
      </c>
      <c r="E2565">
        <f>SUMIFS('Yİ-ÜFE AYLIK'!E:E,'Yİ-ÜFE AYLIK'!D:D,'Yİ-ÜFE GÜNLÜK'!D2565,'Yİ-ÜFE AYLIK'!C:C,'Yİ-ÜFE GÜNLÜK'!C2565)</f>
        <v>203.09906195559921</v>
      </c>
    </row>
    <row r="2566" spans="2:5" x14ac:dyDescent="0.3">
      <c r="B2566" s="22">
        <v>40916</v>
      </c>
      <c r="C2566" t="s">
        <v>4</v>
      </c>
      <c r="D2566">
        <v>2012</v>
      </c>
      <c r="E2566">
        <f>SUMIFS('Yİ-ÜFE AYLIK'!E:E,'Yİ-ÜFE AYLIK'!D:D,'Yİ-ÜFE GÜNLÜK'!D2566,'Yİ-ÜFE AYLIK'!C:C,'Yİ-ÜFE GÜNLÜK'!C2566)</f>
        <v>203.09906195559921</v>
      </c>
    </row>
    <row r="2567" spans="2:5" x14ac:dyDescent="0.3">
      <c r="B2567" s="22">
        <v>40917</v>
      </c>
      <c r="C2567" t="s">
        <v>4</v>
      </c>
      <c r="D2567">
        <v>2012</v>
      </c>
      <c r="E2567">
        <f>SUMIFS('Yİ-ÜFE AYLIK'!E:E,'Yİ-ÜFE AYLIK'!D:D,'Yİ-ÜFE GÜNLÜK'!D2567,'Yİ-ÜFE AYLIK'!C:C,'Yİ-ÜFE GÜNLÜK'!C2567)</f>
        <v>203.09906195559921</v>
      </c>
    </row>
    <row r="2568" spans="2:5" x14ac:dyDescent="0.3">
      <c r="B2568" s="22">
        <v>40918</v>
      </c>
      <c r="C2568" t="s">
        <v>4</v>
      </c>
      <c r="D2568">
        <v>2012</v>
      </c>
      <c r="E2568">
        <f>SUMIFS('Yİ-ÜFE AYLIK'!E:E,'Yİ-ÜFE AYLIK'!D:D,'Yİ-ÜFE GÜNLÜK'!D2568,'Yİ-ÜFE AYLIK'!C:C,'Yİ-ÜFE GÜNLÜK'!C2568)</f>
        <v>203.09906195559921</v>
      </c>
    </row>
    <row r="2569" spans="2:5" x14ac:dyDescent="0.3">
      <c r="B2569" s="22">
        <v>40919</v>
      </c>
      <c r="C2569" t="s">
        <v>4</v>
      </c>
      <c r="D2569">
        <v>2012</v>
      </c>
      <c r="E2569">
        <f>SUMIFS('Yİ-ÜFE AYLIK'!E:E,'Yİ-ÜFE AYLIK'!D:D,'Yİ-ÜFE GÜNLÜK'!D2569,'Yİ-ÜFE AYLIK'!C:C,'Yİ-ÜFE GÜNLÜK'!C2569)</f>
        <v>203.09906195559921</v>
      </c>
    </row>
    <row r="2570" spans="2:5" x14ac:dyDescent="0.3">
      <c r="B2570" s="22">
        <v>40920</v>
      </c>
      <c r="C2570" t="s">
        <v>4</v>
      </c>
      <c r="D2570">
        <v>2012</v>
      </c>
      <c r="E2570">
        <f>SUMIFS('Yİ-ÜFE AYLIK'!E:E,'Yİ-ÜFE AYLIK'!D:D,'Yİ-ÜFE GÜNLÜK'!D2570,'Yİ-ÜFE AYLIK'!C:C,'Yİ-ÜFE GÜNLÜK'!C2570)</f>
        <v>203.09906195559921</v>
      </c>
    </row>
    <row r="2571" spans="2:5" x14ac:dyDescent="0.3">
      <c r="B2571" s="22">
        <v>40921</v>
      </c>
      <c r="C2571" t="s">
        <v>4</v>
      </c>
      <c r="D2571">
        <v>2012</v>
      </c>
      <c r="E2571">
        <f>SUMIFS('Yİ-ÜFE AYLIK'!E:E,'Yİ-ÜFE AYLIK'!D:D,'Yİ-ÜFE GÜNLÜK'!D2571,'Yİ-ÜFE AYLIK'!C:C,'Yİ-ÜFE GÜNLÜK'!C2571)</f>
        <v>203.09906195559921</v>
      </c>
    </row>
    <row r="2572" spans="2:5" x14ac:dyDescent="0.3">
      <c r="B2572" s="22">
        <v>40922</v>
      </c>
      <c r="C2572" t="s">
        <v>4</v>
      </c>
      <c r="D2572">
        <v>2012</v>
      </c>
      <c r="E2572">
        <f>SUMIFS('Yİ-ÜFE AYLIK'!E:E,'Yİ-ÜFE AYLIK'!D:D,'Yİ-ÜFE GÜNLÜK'!D2572,'Yİ-ÜFE AYLIK'!C:C,'Yİ-ÜFE GÜNLÜK'!C2572)</f>
        <v>203.09906195559921</v>
      </c>
    </row>
    <row r="2573" spans="2:5" x14ac:dyDescent="0.3">
      <c r="B2573" s="22">
        <v>40923</v>
      </c>
      <c r="C2573" t="s">
        <v>4</v>
      </c>
      <c r="D2573">
        <v>2012</v>
      </c>
      <c r="E2573">
        <f>SUMIFS('Yİ-ÜFE AYLIK'!E:E,'Yİ-ÜFE AYLIK'!D:D,'Yİ-ÜFE GÜNLÜK'!D2573,'Yİ-ÜFE AYLIK'!C:C,'Yİ-ÜFE GÜNLÜK'!C2573)</f>
        <v>203.09906195559921</v>
      </c>
    </row>
    <row r="2574" spans="2:5" x14ac:dyDescent="0.3">
      <c r="B2574" s="22">
        <v>40924</v>
      </c>
      <c r="C2574" t="s">
        <v>4</v>
      </c>
      <c r="D2574">
        <v>2012</v>
      </c>
      <c r="E2574">
        <f>SUMIFS('Yİ-ÜFE AYLIK'!E:E,'Yİ-ÜFE AYLIK'!D:D,'Yİ-ÜFE GÜNLÜK'!D2574,'Yİ-ÜFE AYLIK'!C:C,'Yİ-ÜFE GÜNLÜK'!C2574)</f>
        <v>203.09906195559921</v>
      </c>
    </row>
    <row r="2575" spans="2:5" x14ac:dyDescent="0.3">
      <c r="B2575" s="22">
        <v>40925</v>
      </c>
      <c r="C2575" t="s">
        <v>4</v>
      </c>
      <c r="D2575">
        <v>2012</v>
      </c>
      <c r="E2575">
        <f>SUMIFS('Yİ-ÜFE AYLIK'!E:E,'Yİ-ÜFE AYLIK'!D:D,'Yİ-ÜFE GÜNLÜK'!D2575,'Yİ-ÜFE AYLIK'!C:C,'Yİ-ÜFE GÜNLÜK'!C2575)</f>
        <v>203.09906195559921</v>
      </c>
    </row>
    <row r="2576" spans="2:5" x14ac:dyDescent="0.3">
      <c r="B2576" s="22">
        <v>40926</v>
      </c>
      <c r="C2576" t="s">
        <v>4</v>
      </c>
      <c r="D2576">
        <v>2012</v>
      </c>
      <c r="E2576">
        <f>SUMIFS('Yİ-ÜFE AYLIK'!E:E,'Yİ-ÜFE AYLIK'!D:D,'Yİ-ÜFE GÜNLÜK'!D2576,'Yİ-ÜFE AYLIK'!C:C,'Yİ-ÜFE GÜNLÜK'!C2576)</f>
        <v>203.09906195559921</v>
      </c>
    </row>
    <row r="2577" spans="2:5" x14ac:dyDescent="0.3">
      <c r="B2577" s="22">
        <v>40927</v>
      </c>
      <c r="C2577" t="s">
        <v>4</v>
      </c>
      <c r="D2577">
        <v>2012</v>
      </c>
      <c r="E2577">
        <f>SUMIFS('Yİ-ÜFE AYLIK'!E:E,'Yİ-ÜFE AYLIK'!D:D,'Yİ-ÜFE GÜNLÜK'!D2577,'Yİ-ÜFE AYLIK'!C:C,'Yİ-ÜFE GÜNLÜK'!C2577)</f>
        <v>203.09906195559921</v>
      </c>
    </row>
    <row r="2578" spans="2:5" x14ac:dyDescent="0.3">
      <c r="B2578" s="22">
        <v>40928</v>
      </c>
      <c r="C2578" t="s">
        <v>4</v>
      </c>
      <c r="D2578">
        <v>2012</v>
      </c>
      <c r="E2578">
        <f>SUMIFS('Yİ-ÜFE AYLIK'!E:E,'Yİ-ÜFE AYLIK'!D:D,'Yİ-ÜFE GÜNLÜK'!D2578,'Yİ-ÜFE AYLIK'!C:C,'Yİ-ÜFE GÜNLÜK'!C2578)</f>
        <v>203.09906195559921</v>
      </c>
    </row>
    <row r="2579" spans="2:5" x14ac:dyDescent="0.3">
      <c r="B2579" s="22">
        <v>40929</v>
      </c>
      <c r="C2579" t="s">
        <v>4</v>
      </c>
      <c r="D2579">
        <v>2012</v>
      </c>
      <c r="E2579">
        <f>SUMIFS('Yİ-ÜFE AYLIK'!E:E,'Yİ-ÜFE AYLIK'!D:D,'Yİ-ÜFE GÜNLÜK'!D2579,'Yİ-ÜFE AYLIK'!C:C,'Yİ-ÜFE GÜNLÜK'!C2579)</f>
        <v>203.09906195559921</v>
      </c>
    </row>
    <row r="2580" spans="2:5" x14ac:dyDescent="0.3">
      <c r="B2580" s="22">
        <v>40930</v>
      </c>
      <c r="C2580" t="s">
        <v>4</v>
      </c>
      <c r="D2580">
        <v>2012</v>
      </c>
      <c r="E2580">
        <f>SUMIFS('Yİ-ÜFE AYLIK'!E:E,'Yİ-ÜFE AYLIK'!D:D,'Yİ-ÜFE GÜNLÜK'!D2580,'Yİ-ÜFE AYLIK'!C:C,'Yİ-ÜFE GÜNLÜK'!C2580)</f>
        <v>203.09906195559921</v>
      </c>
    </row>
    <row r="2581" spans="2:5" x14ac:dyDescent="0.3">
      <c r="B2581" s="22">
        <v>40931</v>
      </c>
      <c r="C2581" t="s">
        <v>4</v>
      </c>
      <c r="D2581">
        <v>2012</v>
      </c>
      <c r="E2581">
        <f>SUMIFS('Yİ-ÜFE AYLIK'!E:E,'Yİ-ÜFE AYLIK'!D:D,'Yİ-ÜFE GÜNLÜK'!D2581,'Yİ-ÜFE AYLIK'!C:C,'Yİ-ÜFE GÜNLÜK'!C2581)</f>
        <v>203.09906195559921</v>
      </c>
    </row>
    <row r="2582" spans="2:5" x14ac:dyDescent="0.3">
      <c r="B2582" s="22">
        <v>40932</v>
      </c>
      <c r="C2582" t="s">
        <v>4</v>
      </c>
      <c r="D2582">
        <v>2012</v>
      </c>
      <c r="E2582">
        <f>SUMIFS('Yİ-ÜFE AYLIK'!E:E,'Yİ-ÜFE AYLIK'!D:D,'Yİ-ÜFE GÜNLÜK'!D2582,'Yİ-ÜFE AYLIK'!C:C,'Yİ-ÜFE GÜNLÜK'!C2582)</f>
        <v>203.09906195559921</v>
      </c>
    </row>
    <row r="2583" spans="2:5" x14ac:dyDescent="0.3">
      <c r="B2583" s="22">
        <v>40933</v>
      </c>
      <c r="C2583" t="s">
        <v>4</v>
      </c>
      <c r="D2583">
        <v>2012</v>
      </c>
      <c r="E2583">
        <f>SUMIFS('Yİ-ÜFE AYLIK'!E:E,'Yİ-ÜFE AYLIK'!D:D,'Yİ-ÜFE GÜNLÜK'!D2583,'Yİ-ÜFE AYLIK'!C:C,'Yİ-ÜFE GÜNLÜK'!C2583)</f>
        <v>203.09906195559921</v>
      </c>
    </row>
    <row r="2584" spans="2:5" x14ac:dyDescent="0.3">
      <c r="B2584" s="22">
        <v>40934</v>
      </c>
      <c r="C2584" t="s">
        <v>4</v>
      </c>
      <c r="D2584">
        <v>2012</v>
      </c>
      <c r="E2584">
        <f>SUMIFS('Yİ-ÜFE AYLIK'!E:E,'Yİ-ÜFE AYLIK'!D:D,'Yİ-ÜFE GÜNLÜK'!D2584,'Yİ-ÜFE AYLIK'!C:C,'Yİ-ÜFE GÜNLÜK'!C2584)</f>
        <v>203.09906195559921</v>
      </c>
    </row>
    <row r="2585" spans="2:5" x14ac:dyDescent="0.3">
      <c r="B2585" s="22">
        <v>40935</v>
      </c>
      <c r="C2585" t="s">
        <v>4</v>
      </c>
      <c r="D2585">
        <v>2012</v>
      </c>
      <c r="E2585">
        <f>SUMIFS('Yİ-ÜFE AYLIK'!E:E,'Yİ-ÜFE AYLIK'!D:D,'Yİ-ÜFE GÜNLÜK'!D2585,'Yİ-ÜFE AYLIK'!C:C,'Yİ-ÜFE GÜNLÜK'!C2585)</f>
        <v>203.09906195559921</v>
      </c>
    </row>
    <row r="2586" spans="2:5" x14ac:dyDescent="0.3">
      <c r="B2586" s="22">
        <v>40936</v>
      </c>
      <c r="C2586" t="s">
        <v>4</v>
      </c>
      <c r="D2586">
        <v>2012</v>
      </c>
      <c r="E2586">
        <f>SUMIFS('Yİ-ÜFE AYLIK'!E:E,'Yİ-ÜFE AYLIK'!D:D,'Yİ-ÜFE GÜNLÜK'!D2586,'Yİ-ÜFE AYLIK'!C:C,'Yİ-ÜFE GÜNLÜK'!C2586)</f>
        <v>203.09906195559921</v>
      </c>
    </row>
    <row r="2587" spans="2:5" x14ac:dyDescent="0.3">
      <c r="B2587" s="22">
        <v>40937</v>
      </c>
      <c r="C2587" t="s">
        <v>4</v>
      </c>
      <c r="D2587">
        <v>2012</v>
      </c>
      <c r="E2587">
        <f>SUMIFS('Yİ-ÜFE AYLIK'!E:E,'Yİ-ÜFE AYLIK'!D:D,'Yİ-ÜFE GÜNLÜK'!D2587,'Yİ-ÜFE AYLIK'!C:C,'Yİ-ÜFE GÜNLÜK'!C2587)</f>
        <v>203.09906195559921</v>
      </c>
    </row>
    <row r="2588" spans="2:5" x14ac:dyDescent="0.3">
      <c r="B2588" s="22">
        <v>40938</v>
      </c>
      <c r="C2588" t="s">
        <v>4</v>
      </c>
      <c r="D2588">
        <v>2012</v>
      </c>
      <c r="E2588">
        <f>SUMIFS('Yİ-ÜFE AYLIK'!E:E,'Yİ-ÜFE AYLIK'!D:D,'Yİ-ÜFE GÜNLÜK'!D2588,'Yİ-ÜFE AYLIK'!C:C,'Yİ-ÜFE GÜNLÜK'!C2588)</f>
        <v>203.09906195559921</v>
      </c>
    </row>
    <row r="2589" spans="2:5" x14ac:dyDescent="0.3">
      <c r="B2589" s="22">
        <v>40939</v>
      </c>
      <c r="C2589" t="s">
        <v>4</v>
      </c>
      <c r="D2589">
        <v>2012</v>
      </c>
      <c r="E2589">
        <f>SUMIFS('Yİ-ÜFE AYLIK'!E:E,'Yİ-ÜFE AYLIK'!D:D,'Yİ-ÜFE GÜNLÜK'!D2589,'Yİ-ÜFE AYLIK'!C:C,'Yİ-ÜFE GÜNLÜK'!C2589)</f>
        <v>203.09906195559921</v>
      </c>
    </row>
    <row r="2590" spans="2:5" x14ac:dyDescent="0.3">
      <c r="B2590" s="22">
        <v>40940</v>
      </c>
      <c r="C2590" t="s">
        <v>5</v>
      </c>
      <c r="D2590">
        <v>2012</v>
      </c>
      <c r="E2590">
        <f>SUMIFS('Yİ-ÜFE AYLIK'!E:E,'Yİ-ÜFE AYLIK'!D:D,'Yİ-ÜFE GÜNLÜK'!D2590,'Yİ-ÜFE AYLIK'!C:C,'Yİ-ÜFE GÜNLÜK'!C2590)</f>
        <v>202.91086970116586</v>
      </c>
    </row>
    <row r="2591" spans="2:5" x14ac:dyDescent="0.3">
      <c r="B2591" s="22">
        <v>40941</v>
      </c>
      <c r="C2591" t="s">
        <v>5</v>
      </c>
      <c r="D2591">
        <v>2012</v>
      </c>
      <c r="E2591">
        <f>SUMIFS('Yİ-ÜFE AYLIK'!E:E,'Yİ-ÜFE AYLIK'!D:D,'Yİ-ÜFE GÜNLÜK'!D2591,'Yİ-ÜFE AYLIK'!C:C,'Yİ-ÜFE GÜNLÜK'!C2591)</f>
        <v>202.91086970116586</v>
      </c>
    </row>
    <row r="2592" spans="2:5" x14ac:dyDescent="0.3">
      <c r="B2592" s="22">
        <v>40942</v>
      </c>
      <c r="C2592" t="s">
        <v>5</v>
      </c>
      <c r="D2592">
        <v>2012</v>
      </c>
      <c r="E2592">
        <f>SUMIFS('Yİ-ÜFE AYLIK'!E:E,'Yİ-ÜFE AYLIK'!D:D,'Yİ-ÜFE GÜNLÜK'!D2592,'Yİ-ÜFE AYLIK'!C:C,'Yİ-ÜFE GÜNLÜK'!C2592)</f>
        <v>202.91086970116586</v>
      </c>
    </row>
    <row r="2593" spans="2:5" x14ac:dyDescent="0.3">
      <c r="B2593" s="22">
        <v>40943</v>
      </c>
      <c r="C2593" t="s">
        <v>5</v>
      </c>
      <c r="D2593">
        <v>2012</v>
      </c>
      <c r="E2593">
        <f>SUMIFS('Yİ-ÜFE AYLIK'!E:E,'Yİ-ÜFE AYLIK'!D:D,'Yİ-ÜFE GÜNLÜK'!D2593,'Yİ-ÜFE AYLIK'!C:C,'Yİ-ÜFE GÜNLÜK'!C2593)</f>
        <v>202.91086970116586</v>
      </c>
    </row>
    <row r="2594" spans="2:5" x14ac:dyDescent="0.3">
      <c r="B2594" s="22">
        <v>40944</v>
      </c>
      <c r="C2594" t="s">
        <v>5</v>
      </c>
      <c r="D2594">
        <v>2012</v>
      </c>
      <c r="E2594">
        <f>SUMIFS('Yİ-ÜFE AYLIK'!E:E,'Yİ-ÜFE AYLIK'!D:D,'Yİ-ÜFE GÜNLÜK'!D2594,'Yİ-ÜFE AYLIK'!C:C,'Yİ-ÜFE GÜNLÜK'!C2594)</f>
        <v>202.91086970116586</v>
      </c>
    </row>
    <row r="2595" spans="2:5" x14ac:dyDescent="0.3">
      <c r="B2595" s="22">
        <v>40945</v>
      </c>
      <c r="C2595" t="s">
        <v>5</v>
      </c>
      <c r="D2595">
        <v>2012</v>
      </c>
      <c r="E2595">
        <f>SUMIFS('Yİ-ÜFE AYLIK'!E:E,'Yİ-ÜFE AYLIK'!D:D,'Yİ-ÜFE GÜNLÜK'!D2595,'Yİ-ÜFE AYLIK'!C:C,'Yİ-ÜFE GÜNLÜK'!C2595)</f>
        <v>202.91086970116586</v>
      </c>
    </row>
    <row r="2596" spans="2:5" x14ac:dyDescent="0.3">
      <c r="B2596" s="22">
        <v>40946</v>
      </c>
      <c r="C2596" t="s">
        <v>5</v>
      </c>
      <c r="D2596">
        <v>2012</v>
      </c>
      <c r="E2596">
        <f>SUMIFS('Yİ-ÜFE AYLIK'!E:E,'Yİ-ÜFE AYLIK'!D:D,'Yİ-ÜFE GÜNLÜK'!D2596,'Yİ-ÜFE AYLIK'!C:C,'Yİ-ÜFE GÜNLÜK'!C2596)</f>
        <v>202.91086970116586</v>
      </c>
    </row>
    <row r="2597" spans="2:5" x14ac:dyDescent="0.3">
      <c r="B2597" s="22">
        <v>40947</v>
      </c>
      <c r="C2597" t="s">
        <v>5</v>
      </c>
      <c r="D2597">
        <v>2012</v>
      </c>
      <c r="E2597">
        <f>SUMIFS('Yİ-ÜFE AYLIK'!E:E,'Yİ-ÜFE AYLIK'!D:D,'Yİ-ÜFE GÜNLÜK'!D2597,'Yİ-ÜFE AYLIK'!C:C,'Yİ-ÜFE GÜNLÜK'!C2597)</f>
        <v>202.91086970116586</v>
      </c>
    </row>
    <row r="2598" spans="2:5" x14ac:dyDescent="0.3">
      <c r="B2598" s="22">
        <v>40948</v>
      </c>
      <c r="C2598" t="s">
        <v>5</v>
      </c>
      <c r="D2598">
        <v>2012</v>
      </c>
      <c r="E2598">
        <f>SUMIFS('Yİ-ÜFE AYLIK'!E:E,'Yİ-ÜFE AYLIK'!D:D,'Yİ-ÜFE GÜNLÜK'!D2598,'Yİ-ÜFE AYLIK'!C:C,'Yİ-ÜFE GÜNLÜK'!C2598)</f>
        <v>202.91086970116586</v>
      </c>
    </row>
    <row r="2599" spans="2:5" x14ac:dyDescent="0.3">
      <c r="B2599" s="22">
        <v>40949</v>
      </c>
      <c r="C2599" t="s">
        <v>5</v>
      </c>
      <c r="D2599">
        <v>2012</v>
      </c>
      <c r="E2599">
        <f>SUMIFS('Yİ-ÜFE AYLIK'!E:E,'Yİ-ÜFE AYLIK'!D:D,'Yİ-ÜFE GÜNLÜK'!D2599,'Yİ-ÜFE AYLIK'!C:C,'Yİ-ÜFE GÜNLÜK'!C2599)</f>
        <v>202.91086970116586</v>
      </c>
    </row>
    <row r="2600" spans="2:5" x14ac:dyDescent="0.3">
      <c r="B2600" s="22">
        <v>40950</v>
      </c>
      <c r="C2600" t="s">
        <v>5</v>
      </c>
      <c r="D2600">
        <v>2012</v>
      </c>
      <c r="E2600">
        <f>SUMIFS('Yİ-ÜFE AYLIK'!E:E,'Yİ-ÜFE AYLIK'!D:D,'Yİ-ÜFE GÜNLÜK'!D2600,'Yİ-ÜFE AYLIK'!C:C,'Yİ-ÜFE GÜNLÜK'!C2600)</f>
        <v>202.91086970116586</v>
      </c>
    </row>
    <row r="2601" spans="2:5" x14ac:dyDescent="0.3">
      <c r="B2601" s="22">
        <v>40951</v>
      </c>
      <c r="C2601" t="s">
        <v>5</v>
      </c>
      <c r="D2601">
        <v>2012</v>
      </c>
      <c r="E2601">
        <f>SUMIFS('Yİ-ÜFE AYLIK'!E:E,'Yİ-ÜFE AYLIK'!D:D,'Yİ-ÜFE GÜNLÜK'!D2601,'Yİ-ÜFE AYLIK'!C:C,'Yİ-ÜFE GÜNLÜK'!C2601)</f>
        <v>202.91086970116586</v>
      </c>
    </row>
    <row r="2602" spans="2:5" x14ac:dyDescent="0.3">
      <c r="B2602" s="22">
        <v>40952</v>
      </c>
      <c r="C2602" t="s">
        <v>5</v>
      </c>
      <c r="D2602">
        <v>2012</v>
      </c>
      <c r="E2602">
        <f>SUMIFS('Yİ-ÜFE AYLIK'!E:E,'Yİ-ÜFE AYLIK'!D:D,'Yİ-ÜFE GÜNLÜK'!D2602,'Yİ-ÜFE AYLIK'!C:C,'Yİ-ÜFE GÜNLÜK'!C2602)</f>
        <v>202.91086970116586</v>
      </c>
    </row>
    <row r="2603" spans="2:5" x14ac:dyDescent="0.3">
      <c r="B2603" s="22">
        <v>40953</v>
      </c>
      <c r="C2603" t="s">
        <v>5</v>
      </c>
      <c r="D2603">
        <v>2012</v>
      </c>
      <c r="E2603">
        <f>SUMIFS('Yİ-ÜFE AYLIK'!E:E,'Yİ-ÜFE AYLIK'!D:D,'Yİ-ÜFE GÜNLÜK'!D2603,'Yİ-ÜFE AYLIK'!C:C,'Yİ-ÜFE GÜNLÜK'!C2603)</f>
        <v>202.91086970116586</v>
      </c>
    </row>
    <row r="2604" spans="2:5" x14ac:dyDescent="0.3">
      <c r="B2604" s="22">
        <v>40954</v>
      </c>
      <c r="C2604" t="s">
        <v>5</v>
      </c>
      <c r="D2604">
        <v>2012</v>
      </c>
      <c r="E2604">
        <f>SUMIFS('Yİ-ÜFE AYLIK'!E:E,'Yİ-ÜFE AYLIK'!D:D,'Yİ-ÜFE GÜNLÜK'!D2604,'Yİ-ÜFE AYLIK'!C:C,'Yİ-ÜFE GÜNLÜK'!C2604)</f>
        <v>202.91086970116586</v>
      </c>
    </row>
    <row r="2605" spans="2:5" x14ac:dyDescent="0.3">
      <c r="B2605" s="22">
        <v>40955</v>
      </c>
      <c r="C2605" t="s">
        <v>5</v>
      </c>
      <c r="D2605">
        <v>2012</v>
      </c>
      <c r="E2605">
        <f>SUMIFS('Yİ-ÜFE AYLIK'!E:E,'Yİ-ÜFE AYLIK'!D:D,'Yİ-ÜFE GÜNLÜK'!D2605,'Yİ-ÜFE AYLIK'!C:C,'Yİ-ÜFE GÜNLÜK'!C2605)</f>
        <v>202.91086970116586</v>
      </c>
    </row>
    <row r="2606" spans="2:5" x14ac:dyDescent="0.3">
      <c r="B2606" s="22">
        <v>40956</v>
      </c>
      <c r="C2606" t="s">
        <v>5</v>
      </c>
      <c r="D2606">
        <v>2012</v>
      </c>
      <c r="E2606">
        <f>SUMIFS('Yİ-ÜFE AYLIK'!E:E,'Yİ-ÜFE AYLIK'!D:D,'Yİ-ÜFE GÜNLÜK'!D2606,'Yİ-ÜFE AYLIK'!C:C,'Yİ-ÜFE GÜNLÜK'!C2606)</f>
        <v>202.91086970116586</v>
      </c>
    </row>
    <row r="2607" spans="2:5" x14ac:dyDescent="0.3">
      <c r="B2607" s="22">
        <v>40957</v>
      </c>
      <c r="C2607" t="s">
        <v>5</v>
      </c>
      <c r="D2607">
        <v>2012</v>
      </c>
      <c r="E2607">
        <f>SUMIFS('Yİ-ÜFE AYLIK'!E:E,'Yİ-ÜFE AYLIK'!D:D,'Yİ-ÜFE GÜNLÜK'!D2607,'Yİ-ÜFE AYLIK'!C:C,'Yİ-ÜFE GÜNLÜK'!C2607)</f>
        <v>202.91086970116586</v>
      </c>
    </row>
    <row r="2608" spans="2:5" x14ac:dyDescent="0.3">
      <c r="B2608" s="22">
        <v>40958</v>
      </c>
      <c r="C2608" t="s">
        <v>5</v>
      </c>
      <c r="D2608">
        <v>2012</v>
      </c>
      <c r="E2608">
        <f>SUMIFS('Yİ-ÜFE AYLIK'!E:E,'Yİ-ÜFE AYLIK'!D:D,'Yİ-ÜFE GÜNLÜK'!D2608,'Yİ-ÜFE AYLIK'!C:C,'Yİ-ÜFE GÜNLÜK'!C2608)</f>
        <v>202.91086970116586</v>
      </c>
    </row>
    <row r="2609" spans="2:5" x14ac:dyDescent="0.3">
      <c r="B2609" s="22">
        <v>40959</v>
      </c>
      <c r="C2609" t="s">
        <v>5</v>
      </c>
      <c r="D2609">
        <v>2012</v>
      </c>
      <c r="E2609">
        <f>SUMIFS('Yİ-ÜFE AYLIK'!E:E,'Yİ-ÜFE AYLIK'!D:D,'Yİ-ÜFE GÜNLÜK'!D2609,'Yİ-ÜFE AYLIK'!C:C,'Yİ-ÜFE GÜNLÜK'!C2609)</f>
        <v>202.91086970116586</v>
      </c>
    </row>
    <row r="2610" spans="2:5" x14ac:dyDescent="0.3">
      <c r="B2610" s="22">
        <v>40960</v>
      </c>
      <c r="C2610" t="s">
        <v>5</v>
      </c>
      <c r="D2610">
        <v>2012</v>
      </c>
      <c r="E2610">
        <f>SUMIFS('Yİ-ÜFE AYLIK'!E:E,'Yİ-ÜFE AYLIK'!D:D,'Yİ-ÜFE GÜNLÜK'!D2610,'Yİ-ÜFE AYLIK'!C:C,'Yİ-ÜFE GÜNLÜK'!C2610)</f>
        <v>202.91086970116586</v>
      </c>
    </row>
    <row r="2611" spans="2:5" x14ac:dyDescent="0.3">
      <c r="B2611" s="22">
        <v>40961</v>
      </c>
      <c r="C2611" t="s">
        <v>5</v>
      </c>
      <c r="D2611">
        <v>2012</v>
      </c>
      <c r="E2611">
        <f>SUMIFS('Yİ-ÜFE AYLIK'!E:E,'Yİ-ÜFE AYLIK'!D:D,'Yİ-ÜFE GÜNLÜK'!D2611,'Yİ-ÜFE AYLIK'!C:C,'Yİ-ÜFE GÜNLÜK'!C2611)</f>
        <v>202.91086970116586</v>
      </c>
    </row>
    <row r="2612" spans="2:5" x14ac:dyDescent="0.3">
      <c r="B2612" s="22">
        <v>40962</v>
      </c>
      <c r="C2612" t="s">
        <v>5</v>
      </c>
      <c r="D2612">
        <v>2012</v>
      </c>
      <c r="E2612">
        <f>SUMIFS('Yİ-ÜFE AYLIK'!E:E,'Yİ-ÜFE AYLIK'!D:D,'Yİ-ÜFE GÜNLÜK'!D2612,'Yİ-ÜFE AYLIK'!C:C,'Yİ-ÜFE GÜNLÜK'!C2612)</f>
        <v>202.91086970116586</v>
      </c>
    </row>
    <row r="2613" spans="2:5" x14ac:dyDescent="0.3">
      <c r="B2613" s="22">
        <v>40963</v>
      </c>
      <c r="C2613" t="s">
        <v>5</v>
      </c>
      <c r="D2613">
        <v>2012</v>
      </c>
      <c r="E2613">
        <f>SUMIFS('Yİ-ÜFE AYLIK'!E:E,'Yİ-ÜFE AYLIK'!D:D,'Yİ-ÜFE GÜNLÜK'!D2613,'Yİ-ÜFE AYLIK'!C:C,'Yİ-ÜFE GÜNLÜK'!C2613)</f>
        <v>202.91086970116586</v>
      </c>
    </row>
    <row r="2614" spans="2:5" x14ac:dyDescent="0.3">
      <c r="B2614" s="22">
        <v>40964</v>
      </c>
      <c r="C2614" t="s">
        <v>5</v>
      </c>
      <c r="D2614">
        <v>2012</v>
      </c>
      <c r="E2614">
        <f>SUMIFS('Yİ-ÜFE AYLIK'!E:E,'Yİ-ÜFE AYLIK'!D:D,'Yİ-ÜFE GÜNLÜK'!D2614,'Yİ-ÜFE AYLIK'!C:C,'Yİ-ÜFE GÜNLÜK'!C2614)</f>
        <v>202.91086970116586</v>
      </c>
    </row>
    <row r="2615" spans="2:5" x14ac:dyDescent="0.3">
      <c r="B2615" s="22">
        <v>40965</v>
      </c>
      <c r="C2615" t="s">
        <v>5</v>
      </c>
      <c r="D2615">
        <v>2012</v>
      </c>
      <c r="E2615">
        <f>SUMIFS('Yİ-ÜFE AYLIK'!E:E,'Yİ-ÜFE AYLIK'!D:D,'Yİ-ÜFE GÜNLÜK'!D2615,'Yİ-ÜFE AYLIK'!C:C,'Yİ-ÜFE GÜNLÜK'!C2615)</f>
        <v>202.91086970116586</v>
      </c>
    </row>
    <row r="2616" spans="2:5" x14ac:dyDescent="0.3">
      <c r="B2616" s="22">
        <v>40966</v>
      </c>
      <c r="C2616" t="s">
        <v>5</v>
      </c>
      <c r="D2616">
        <v>2012</v>
      </c>
      <c r="E2616">
        <f>SUMIFS('Yİ-ÜFE AYLIK'!E:E,'Yİ-ÜFE AYLIK'!D:D,'Yİ-ÜFE GÜNLÜK'!D2616,'Yİ-ÜFE AYLIK'!C:C,'Yİ-ÜFE GÜNLÜK'!C2616)</f>
        <v>202.91086970116586</v>
      </c>
    </row>
    <row r="2617" spans="2:5" x14ac:dyDescent="0.3">
      <c r="B2617" s="22">
        <v>40967</v>
      </c>
      <c r="C2617" t="s">
        <v>5</v>
      </c>
      <c r="D2617">
        <v>2012</v>
      </c>
      <c r="E2617">
        <f>SUMIFS('Yİ-ÜFE AYLIK'!E:E,'Yİ-ÜFE AYLIK'!D:D,'Yİ-ÜFE GÜNLÜK'!D2617,'Yİ-ÜFE AYLIK'!C:C,'Yİ-ÜFE GÜNLÜK'!C2617)</f>
        <v>202.91086970116586</v>
      </c>
    </row>
    <row r="2618" spans="2:5" x14ac:dyDescent="0.3">
      <c r="B2618" s="22">
        <v>40968</v>
      </c>
      <c r="C2618" t="s">
        <v>5</v>
      </c>
      <c r="D2618">
        <v>2012</v>
      </c>
      <c r="E2618">
        <f>SUMIFS('Yİ-ÜFE AYLIK'!E:E,'Yİ-ÜFE AYLIK'!D:D,'Yİ-ÜFE GÜNLÜK'!D2618,'Yİ-ÜFE AYLIK'!C:C,'Yİ-ÜFE GÜNLÜK'!C2618)</f>
        <v>202.91086970116586</v>
      </c>
    </row>
    <row r="2619" spans="2:5" x14ac:dyDescent="0.3">
      <c r="B2619" s="22">
        <v>40969</v>
      </c>
      <c r="C2619" t="s">
        <v>6</v>
      </c>
      <c r="D2619">
        <v>2012</v>
      </c>
      <c r="E2619">
        <f>SUMIFS('Yİ-ÜFE AYLIK'!E:E,'Yİ-ÜFE AYLIK'!D:D,'Yİ-ÜFE GÜNLÜK'!D2619,'Yİ-ÜFE AYLIK'!C:C,'Yİ-ÜFE GÜNLÜK'!C2619)</f>
        <v>203.64382900790636</v>
      </c>
    </row>
    <row r="2620" spans="2:5" x14ac:dyDescent="0.3">
      <c r="B2620" s="22">
        <v>40970</v>
      </c>
      <c r="C2620" t="s">
        <v>6</v>
      </c>
      <c r="D2620">
        <v>2012</v>
      </c>
      <c r="E2620">
        <f>SUMIFS('Yİ-ÜFE AYLIK'!E:E,'Yİ-ÜFE AYLIK'!D:D,'Yİ-ÜFE GÜNLÜK'!D2620,'Yİ-ÜFE AYLIK'!C:C,'Yİ-ÜFE GÜNLÜK'!C2620)</f>
        <v>203.64382900790636</v>
      </c>
    </row>
    <row r="2621" spans="2:5" x14ac:dyDescent="0.3">
      <c r="B2621" s="22">
        <v>40971</v>
      </c>
      <c r="C2621" t="s">
        <v>6</v>
      </c>
      <c r="D2621">
        <v>2012</v>
      </c>
      <c r="E2621">
        <f>SUMIFS('Yİ-ÜFE AYLIK'!E:E,'Yİ-ÜFE AYLIK'!D:D,'Yİ-ÜFE GÜNLÜK'!D2621,'Yİ-ÜFE AYLIK'!C:C,'Yİ-ÜFE GÜNLÜK'!C2621)</f>
        <v>203.64382900790636</v>
      </c>
    </row>
    <row r="2622" spans="2:5" x14ac:dyDescent="0.3">
      <c r="B2622" s="22">
        <v>40972</v>
      </c>
      <c r="C2622" t="s">
        <v>6</v>
      </c>
      <c r="D2622">
        <v>2012</v>
      </c>
      <c r="E2622">
        <f>SUMIFS('Yİ-ÜFE AYLIK'!E:E,'Yİ-ÜFE AYLIK'!D:D,'Yİ-ÜFE GÜNLÜK'!D2622,'Yİ-ÜFE AYLIK'!C:C,'Yİ-ÜFE GÜNLÜK'!C2622)</f>
        <v>203.64382900790636</v>
      </c>
    </row>
    <row r="2623" spans="2:5" x14ac:dyDescent="0.3">
      <c r="B2623" s="22">
        <v>40973</v>
      </c>
      <c r="C2623" t="s">
        <v>6</v>
      </c>
      <c r="D2623">
        <v>2012</v>
      </c>
      <c r="E2623">
        <f>SUMIFS('Yİ-ÜFE AYLIK'!E:E,'Yİ-ÜFE AYLIK'!D:D,'Yİ-ÜFE GÜNLÜK'!D2623,'Yİ-ÜFE AYLIK'!C:C,'Yİ-ÜFE GÜNLÜK'!C2623)</f>
        <v>203.64382900790636</v>
      </c>
    </row>
    <row r="2624" spans="2:5" x14ac:dyDescent="0.3">
      <c r="B2624" s="22">
        <v>40974</v>
      </c>
      <c r="C2624" t="s">
        <v>6</v>
      </c>
      <c r="D2624">
        <v>2012</v>
      </c>
      <c r="E2624">
        <f>SUMIFS('Yİ-ÜFE AYLIK'!E:E,'Yİ-ÜFE AYLIK'!D:D,'Yİ-ÜFE GÜNLÜK'!D2624,'Yİ-ÜFE AYLIK'!C:C,'Yİ-ÜFE GÜNLÜK'!C2624)</f>
        <v>203.64382900790636</v>
      </c>
    </row>
    <row r="2625" spans="2:5" x14ac:dyDescent="0.3">
      <c r="B2625" s="22">
        <v>40975</v>
      </c>
      <c r="C2625" t="s">
        <v>6</v>
      </c>
      <c r="D2625">
        <v>2012</v>
      </c>
      <c r="E2625">
        <f>SUMIFS('Yİ-ÜFE AYLIK'!E:E,'Yİ-ÜFE AYLIK'!D:D,'Yİ-ÜFE GÜNLÜK'!D2625,'Yİ-ÜFE AYLIK'!C:C,'Yİ-ÜFE GÜNLÜK'!C2625)</f>
        <v>203.64382900790636</v>
      </c>
    </row>
    <row r="2626" spans="2:5" x14ac:dyDescent="0.3">
      <c r="B2626" s="22">
        <v>40976</v>
      </c>
      <c r="C2626" t="s">
        <v>6</v>
      </c>
      <c r="D2626">
        <v>2012</v>
      </c>
      <c r="E2626">
        <f>SUMIFS('Yİ-ÜFE AYLIK'!E:E,'Yİ-ÜFE AYLIK'!D:D,'Yİ-ÜFE GÜNLÜK'!D2626,'Yİ-ÜFE AYLIK'!C:C,'Yİ-ÜFE GÜNLÜK'!C2626)</f>
        <v>203.64382900790636</v>
      </c>
    </row>
    <row r="2627" spans="2:5" x14ac:dyDescent="0.3">
      <c r="B2627" s="22">
        <v>40977</v>
      </c>
      <c r="C2627" t="s">
        <v>6</v>
      </c>
      <c r="D2627">
        <v>2012</v>
      </c>
      <c r="E2627">
        <f>SUMIFS('Yİ-ÜFE AYLIK'!E:E,'Yİ-ÜFE AYLIK'!D:D,'Yİ-ÜFE GÜNLÜK'!D2627,'Yİ-ÜFE AYLIK'!C:C,'Yİ-ÜFE GÜNLÜK'!C2627)</f>
        <v>203.64382900790636</v>
      </c>
    </row>
    <row r="2628" spans="2:5" x14ac:dyDescent="0.3">
      <c r="B2628" s="22">
        <v>40978</v>
      </c>
      <c r="C2628" t="s">
        <v>6</v>
      </c>
      <c r="D2628">
        <v>2012</v>
      </c>
      <c r="E2628">
        <f>SUMIFS('Yİ-ÜFE AYLIK'!E:E,'Yİ-ÜFE AYLIK'!D:D,'Yİ-ÜFE GÜNLÜK'!D2628,'Yİ-ÜFE AYLIK'!C:C,'Yİ-ÜFE GÜNLÜK'!C2628)</f>
        <v>203.64382900790636</v>
      </c>
    </row>
    <row r="2629" spans="2:5" x14ac:dyDescent="0.3">
      <c r="B2629" s="22">
        <v>40979</v>
      </c>
      <c r="C2629" t="s">
        <v>6</v>
      </c>
      <c r="D2629">
        <v>2012</v>
      </c>
      <c r="E2629">
        <f>SUMIFS('Yİ-ÜFE AYLIK'!E:E,'Yİ-ÜFE AYLIK'!D:D,'Yİ-ÜFE GÜNLÜK'!D2629,'Yİ-ÜFE AYLIK'!C:C,'Yİ-ÜFE GÜNLÜK'!C2629)</f>
        <v>203.64382900790636</v>
      </c>
    </row>
    <row r="2630" spans="2:5" x14ac:dyDescent="0.3">
      <c r="B2630" s="22">
        <v>40980</v>
      </c>
      <c r="C2630" t="s">
        <v>6</v>
      </c>
      <c r="D2630">
        <v>2012</v>
      </c>
      <c r="E2630">
        <f>SUMIFS('Yİ-ÜFE AYLIK'!E:E,'Yİ-ÜFE AYLIK'!D:D,'Yİ-ÜFE GÜNLÜK'!D2630,'Yİ-ÜFE AYLIK'!C:C,'Yİ-ÜFE GÜNLÜK'!C2630)</f>
        <v>203.64382900790636</v>
      </c>
    </row>
    <row r="2631" spans="2:5" x14ac:dyDescent="0.3">
      <c r="B2631" s="22">
        <v>40981</v>
      </c>
      <c r="C2631" t="s">
        <v>6</v>
      </c>
      <c r="D2631">
        <v>2012</v>
      </c>
      <c r="E2631">
        <f>SUMIFS('Yİ-ÜFE AYLIK'!E:E,'Yİ-ÜFE AYLIK'!D:D,'Yİ-ÜFE GÜNLÜK'!D2631,'Yİ-ÜFE AYLIK'!C:C,'Yİ-ÜFE GÜNLÜK'!C2631)</f>
        <v>203.64382900790636</v>
      </c>
    </row>
    <row r="2632" spans="2:5" x14ac:dyDescent="0.3">
      <c r="B2632" s="22">
        <v>40982</v>
      </c>
      <c r="C2632" t="s">
        <v>6</v>
      </c>
      <c r="D2632">
        <v>2012</v>
      </c>
      <c r="E2632">
        <f>SUMIFS('Yİ-ÜFE AYLIK'!E:E,'Yİ-ÜFE AYLIK'!D:D,'Yİ-ÜFE GÜNLÜK'!D2632,'Yİ-ÜFE AYLIK'!C:C,'Yİ-ÜFE GÜNLÜK'!C2632)</f>
        <v>203.64382900790636</v>
      </c>
    </row>
    <row r="2633" spans="2:5" x14ac:dyDescent="0.3">
      <c r="B2633" s="22">
        <v>40983</v>
      </c>
      <c r="C2633" t="s">
        <v>6</v>
      </c>
      <c r="D2633">
        <v>2012</v>
      </c>
      <c r="E2633">
        <f>SUMIFS('Yİ-ÜFE AYLIK'!E:E,'Yİ-ÜFE AYLIK'!D:D,'Yİ-ÜFE GÜNLÜK'!D2633,'Yİ-ÜFE AYLIK'!C:C,'Yİ-ÜFE GÜNLÜK'!C2633)</f>
        <v>203.64382900790636</v>
      </c>
    </row>
    <row r="2634" spans="2:5" x14ac:dyDescent="0.3">
      <c r="B2634" s="22">
        <v>40984</v>
      </c>
      <c r="C2634" t="s">
        <v>6</v>
      </c>
      <c r="D2634">
        <v>2012</v>
      </c>
      <c r="E2634">
        <f>SUMIFS('Yİ-ÜFE AYLIK'!E:E,'Yİ-ÜFE AYLIK'!D:D,'Yİ-ÜFE GÜNLÜK'!D2634,'Yİ-ÜFE AYLIK'!C:C,'Yİ-ÜFE GÜNLÜK'!C2634)</f>
        <v>203.64382900790636</v>
      </c>
    </row>
    <row r="2635" spans="2:5" x14ac:dyDescent="0.3">
      <c r="B2635" s="22">
        <v>40985</v>
      </c>
      <c r="C2635" t="s">
        <v>6</v>
      </c>
      <c r="D2635">
        <v>2012</v>
      </c>
      <c r="E2635">
        <f>SUMIFS('Yİ-ÜFE AYLIK'!E:E,'Yİ-ÜFE AYLIK'!D:D,'Yİ-ÜFE GÜNLÜK'!D2635,'Yİ-ÜFE AYLIK'!C:C,'Yİ-ÜFE GÜNLÜK'!C2635)</f>
        <v>203.64382900790636</v>
      </c>
    </row>
    <row r="2636" spans="2:5" x14ac:dyDescent="0.3">
      <c r="B2636" s="22">
        <v>40986</v>
      </c>
      <c r="C2636" t="s">
        <v>6</v>
      </c>
      <c r="D2636">
        <v>2012</v>
      </c>
      <c r="E2636">
        <f>SUMIFS('Yİ-ÜFE AYLIK'!E:E,'Yİ-ÜFE AYLIK'!D:D,'Yİ-ÜFE GÜNLÜK'!D2636,'Yİ-ÜFE AYLIK'!C:C,'Yİ-ÜFE GÜNLÜK'!C2636)</f>
        <v>203.64382900790636</v>
      </c>
    </row>
    <row r="2637" spans="2:5" x14ac:dyDescent="0.3">
      <c r="B2637" s="22">
        <v>40987</v>
      </c>
      <c r="C2637" t="s">
        <v>6</v>
      </c>
      <c r="D2637">
        <v>2012</v>
      </c>
      <c r="E2637">
        <f>SUMIFS('Yİ-ÜFE AYLIK'!E:E,'Yİ-ÜFE AYLIK'!D:D,'Yİ-ÜFE GÜNLÜK'!D2637,'Yİ-ÜFE AYLIK'!C:C,'Yİ-ÜFE GÜNLÜK'!C2637)</f>
        <v>203.64382900790636</v>
      </c>
    </row>
    <row r="2638" spans="2:5" x14ac:dyDescent="0.3">
      <c r="B2638" s="22">
        <v>40988</v>
      </c>
      <c r="C2638" t="s">
        <v>6</v>
      </c>
      <c r="D2638">
        <v>2012</v>
      </c>
      <c r="E2638">
        <f>SUMIFS('Yİ-ÜFE AYLIK'!E:E,'Yİ-ÜFE AYLIK'!D:D,'Yİ-ÜFE GÜNLÜK'!D2638,'Yİ-ÜFE AYLIK'!C:C,'Yİ-ÜFE GÜNLÜK'!C2638)</f>
        <v>203.64382900790636</v>
      </c>
    </row>
    <row r="2639" spans="2:5" x14ac:dyDescent="0.3">
      <c r="B2639" s="22">
        <v>40989</v>
      </c>
      <c r="C2639" t="s">
        <v>6</v>
      </c>
      <c r="D2639">
        <v>2012</v>
      </c>
      <c r="E2639">
        <f>SUMIFS('Yİ-ÜFE AYLIK'!E:E,'Yİ-ÜFE AYLIK'!D:D,'Yİ-ÜFE GÜNLÜK'!D2639,'Yİ-ÜFE AYLIK'!C:C,'Yİ-ÜFE GÜNLÜK'!C2639)</f>
        <v>203.64382900790636</v>
      </c>
    </row>
    <row r="2640" spans="2:5" x14ac:dyDescent="0.3">
      <c r="B2640" s="22">
        <v>40990</v>
      </c>
      <c r="C2640" t="s">
        <v>6</v>
      </c>
      <c r="D2640">
        <v>2012</v>
      </c>
      <c r="E2640">
        <f>SUMIFS('Yİ-ÜFE AYLIK'!E:E,'Yİ-ÜFE AYLIK'!D:D,'Yİ-ÜFE GÜNLÜK'!D2640,'Yİ-ÜFE AYLIK'!C:C,'Yİ-ÜFE GÜNLÜK'!C2640)</f>
        <v>203.64382900790636</v>
      </c>
    </row>
    <row r="2641" spans="2:5" x14ac:dyDescent="0.3">
      <c r="B2641" s="22">
        <v>40991</v>
      </c>
      <c r="C2641" t="s">
        <v>6</v>
      </c>
      <c r="D2641">
        <v>2012</v>
      </c>
      <c r="E2641">
        <f>SUMIFS('Yİ-ÜFE AYLIK'!E:E,'Yİ-ÜFE AYLIK'!D:D,'Yİ-ÜFE GÜNLÜK'!D2641,'Yİ-ÜFE AYLIK'!C:C,'Yİ-ÜFE GÜNLÜK'!C2641)</f>
        <v>203.64382900790636</v>
      </c>
    </row>
    <row r="2642" spans="2:5" x14ac:dyDescent="0.3">
      <c r="B2642" s="22">
        <v>40992</v>
      </c>
      <c r="C2642" t="s">
        <v>6</v>
      </c>
      <c r="D2642">
        <v>2012</v>
      </c>
      <c r="E2642">
        <f>SUMIFS('Yİ-ÜFE AYLIK'!E:E,'Yİ-ÜFE AYLIK'!D:D,'Yİ-ÜFE GÜNLÜK'!D2642,'Yİ-ÜFE AYLIK'!C:C,'Yİ-ÜFE GÜNLÜK'!C2642)</f>
        <v>203.64382900790636</v>
      </c>
    </row>
    <row r="2643" spans="2:5" x14ac:dyDescent="0.3">
      <c r="B2643" s="22">
        <v>40993</v>
      </c>
      <c r="C2643" t="s">
        <v>6</v>
      </c>
      <c r="D2643">
        <v>2012</v>
      </c>
      <c r="E2643">
        <f>SUMIFS('Yİ-ÜFE AYLIK'!E:E,'Yİ-ÜFE AYLIK'!D:D,'Yİ-ÜFE GÜNLÜK'!D2643,'Yİ-ÜFE AYLIK'!C:C,'Yİ-ÜFE GÜNLÜK'!C2643)</f>
        <v>203.64382900790636</v>
      </c>
    </row>
    <row r="2644" spans="2:5" x14ac:dyDescent="0.3">
      <c r="B2644" s="22">
        <v>40994</v>
      </c>
      <c r="C2644" t="s">
        <v>6</v>
      </c>
      <c r="D2644">
        <v>2012</v>
      </c>
      <c r="E2644">
        <f>SUMIFS('Yİ-ÜFE AYLIK'!E:E,'Yİ-ÜFE AYLIK'!D:D,'Yİ-ÜFE GÜNLÜK'!D2644,'Yİ-ÜFE AYLIK'!C:C,'Yİ-ÜFE GÜNLÜK'!C2644)</f>
        <v>203.64382900790636</v>
      </c>
    </row>
    <row r="2645" spans="2:5" x14ac:dyDescent="0.3">
      <c r="B2645" s="22">
        <v>40995</v>
      </c>
      <c r="C2645" t="s">
        <v>6</v>
      </c>
      <c r="D2645">
        <v>2012</v>
      </c>
      <c r="E2645">
        <f>SUMIFS('Yİ-ÜFE AYLIK'!E:E,'Yİ-ÜFE AYLIK'!D:D,'Yİ-ÜFE GÜNLÜK'!D2645,'Yİ-ÜFE AYLIK'!C:C,'Yİ-ÜFE GÜNLÜK'!C2645)</f>
        <v>203.64382900790636</v>
      </c>
    </row>
    <row r="2646" spans="2:5" x14ac:dyDescent="0.3">
      <c r="B2646" s="22">
        <v>40996</v>
      </c>
      <c r="C2646" t="s">
        <v>6</v>
      </c>
      <c r="D2646">
        <v>2012</v>
      </c>
      <c r="E2646">
        <f>SUMIFS('Yİ-ÜFE AYLIK'!E:E,'Yİ-ÜFE AYLIK'!D:D,'Yİ-ÜFE GÜNLÜK'!D2646,'Yİ-ÜFE AYLIK'!C:C,'Yİ-ÜFE GÜNLÜK'!C2646)</f>
        <v>203.64382900790636</v>
      </c>
    </row>
    <row r="2647" spans="2:5" x14ac:dyDescent="0.3">
      <c r="B2647" s="22">
        <v>40997</v>
      </c>
      <c r="C2647" t="s">
        <v>6</v>
      </c>
      <c r="D2647">
        <v>2012</v>
      </c>
      <c r="E2647">
        <f>SUMIFS('Yİ-ÜFE AYLIK'!E:E,'Yİ-ÜFE AYLIK'!D:D,'Yİ-ÜFE GÜNLÜK'!D2647,'Yİ-ÜFE AYLIK'!C:C,'Yİ-ÜFE GÜNLÜK'!C2647)</f>
        <v>203.64382900790636</v>
      </c>
    </row>
    <row r="2648" spans="2:5" x14ac:dyDescent="0.3">
      <c r="B2648" s="22">
        <v>40998</v>
      </c>
      <c r="C2648" t="s">
        <v>6</v>
      </c>
      <c r="D2648">
        <v>2012</v>
      </c>
      <c r="E2648">
        <f>SUMIFS('Yİ-ÜFE AYLIK'!E:E,'Yİ-ÜFE AYLIK'!D:D,'Yİ-ÜFE GÜNLÜK'!D2648,'Yİ-ÜFE AYLIK'!C:C,'Yİ-ÜFE GÜNLÜK'!C2648)</f>
        <v>203.64382900790636</v>
      </c>
    </row>
    <row r="2649" spans="2:5" x14ac:dyDescent="0.3">
      <c r="B2649" s="22">
        <v>40999</v>
      </c>
      <c r="C2649" t="s">
        <v>6</v>
      </c>
      <c r="D2649">
        <v>2012</v>
      </c>
      <c r="E2649">
        <f>SUMIFS('Yİ-ÜFE AYLIK'!E:E,'Yİ-ÜFE AYLIK'!D:D,'Yİ-ÜFE GÜNLÜK'!D2649,'Yİ-ÜFE AYLIK'!C:C,'Yİ-ÜFE GÜNLÜK'!C2649)</f>
        <v>203.64382900790636</v>
      </c>
    </row>
    <row r="2650" spans="2:5" x14ac:dyDescent="0.3">
      <c r="B2650" s="22">
        <v>41000</v>
      </c>
      <c r="C2650" t="s">
        <v>7</v>
      </c>
      <c r="D2650">
        <v>2012</v>
      </c>
      <c r="E2650">
        <f>SUMIFS('Yİ-ÜFE AYLIK'!E:E,'Yİ-ÜFE AYLIK'!D:D,'Yİ-ÜFE GÜNLÜK'!D2650,'Yİ-ÜFE AYLIK'!C:C,'Yİ-ÜFE GÜNLÜK'!C2650)</f>
        <v>203.81221155134676</v>
      </c>
    </row>
    <row r="2651" spans="2:5" x14ac:dyDescent="0.3">
      <c r="B2651" s="22">
        <v>41001</v>
      </c>
      <c r="C2651" t="s">
        <v>7</v>
      </c>
      <c r="D2651">
        <v>2012</v>
      </c>
      <c r="E2651">
        <f>SUMIFS('Yİ-ÜFE AYLIK'!E:E,'Yİ-ÜFE AYLIK'!D:D,'Yİ-ÜFE GÜNLÜK'!D2651,'Yİ-ÜFE AYLIK'!C:C,'Yİ-ÜFE GÜNLÜK'!C2651)</f>
        <v>203.81221155134676</v>
      </c>
    </row>
    <row r="2652" spans="2:5" x14ac:dyDescent="0.3">
      <c r="B2652" s="22">
        <v>41002</v>
      </c>
      <c r="C2652" t="s">
        <v>7</v>
      </c>
      <c r="D2652">
        <v>2012</v>
      </c>
      <c r="E2652">
        <f>SUMIFS('Yİ-ÜFE AYLIK'!E:E,'Yİ-ÜFE AYLIK'!D:D,'Yİ-ÜFE GÜNLÜK'!D2652,'Yİ-ÜFE AYLIK'!C:C,'Yİ-ÜFE GÜNLÜK'!C2652)</f>
        <v>203.81221155134676</v>
      </c>
    </row>
    <row r="2653" spans="2:5" x14ac:dyDescent="0.3">
      <c r="B2653" s="22">
        <v>41003</v>
      </c>
      <c r="C2653" t="s">
        <v>7</v>
      </c>
      <c r="D2653">
        <v>2012</v>
      </c>
      <c r="E2653">
        <f>SUMIFS('Yİ-ÜFE AYLIK'!E:E,'Yİ-ÜFE AYLIK'!D:D,'Yİ-ÜFE GÜNLÜK'!D2653,'Yİ-ÜFE AYLIK'!C:C,'Yİ-ÜFE GÜNLÜK'!C2653)</f>
        <v>203.81221155134676</v>
      </c>
    </row>
    <row r="2654" spans="2:5" x14ac:dyDescent="0.3">
      <c r="B2654" s="22">
        <v>41004</v>
      </c>
      <c r="C2654" t="s">
        <v>7</v>
      </c>
      <c r="D2654">
        <v>2012</v>
      </c>
      <c r="E2654">
        <f>SUMIFS('Yİ-ÜFE AYLIK'!E:E,'Yİ-ÜFE AYLIK'!D:D,'Yİ-ÜFE GÜNLÜK'!D2654,'Yİ-ÜFE AYLIK'!C:C,'Yİ-ÜFE GÜNLÜK'!C2654)</f>
        <v>203.81221155134676</v>
      </c>
    </row>
    <row r="2655" spans="2:5" x14ac:dyDescent="0.3">
      <c r="B2655" s="22">
        <v>41005</v>
      </c>
      <c r="C2655" t="s">
        <v>7</v>
      </c>
      <c r="D2655">
        <v>2012</v>
      </c>
      <c r="E2655">
        <f>SUMIFS('Yİ-ÜFE AYLIK'!E:E,'Yİ-ÜFE AYLIK'!D:D,'Yİ-ÜFE GÜNLÜK'!D2655,'Yİ-ÜFE AYLIK'!C:C,'Yİ-ÜFE GÜNLÜK'!C2655)</f>
        <v>203.81221155134676</v>
      </c>
    </row>
    <row r="2656" spans="2:5" x14ac:dyDescent="0.3">
      <c r="B2656" s="22">
        <v>41006</v>
      </c>
      <c r="C2656" t="s">
        <v>7</v>
      </c>
      <c r="D2656">
        <v>2012</v>
      </c>
      <c r="E2656">
        <f>SUMIFS('Yİ-ÜFE AYLIK'!E:E,'Yİ-ÜFE AYLIK'!D:D,'Yİ-ÜFE GÜNLÜK'!D2656,'Yİ-ÜFE AYLIK'!C:C,'Yİ-ÜFE GÜNLÜK'!C2656)</f>
        <v>203.81221155134676</v>
      </c>
    </row>
    <row r="2657" spans="2:5" x14ac:dyDescent="0.3">
      <c r="B2657" s="22">
        <v>41007</v>
      </c>
      <c r="C2657" t="s">
        <v>7</v>
      </c>
      <c r="D2657">
        <v>2012</v>
      </c>
      <c r="E2657">
        <f>SUMIFS('Yİ-ÜFE AYLIK'!E:E,'Yİ-ÜFE AYLIK'!D:D,'Yİ-ÜFE GÜNLÜK'!D2657,'Yİ-ÜFE AYLIK'!C:C,'Yİ-ÜFE GÜNLÜK'!C2657)</f>
        <v>203.81221155134676</v>
      </c>
    </row>
    <row r="2658" spans="2:5" x14ac:dyDescent="0.3">
      <c r="B2658" s="22">
        <v>41008</v>
      </c>
      <c r="C2658" t="s">
        <v>7</v>
      </c>
      <c r="D2658">
        <v>2012</v>
      </c>
      <c r="E2658">
        <f>SUMIFS('Yİ-ÜFE AYLIK'!E:E,'Yİ-ÜFE AYLIK'!D:D,'Yİ-ÜFE GÜNLÜK'!D2658,'Yİ-ÜFE AYLIK'!C:C,'Yİ-ÜFE GÜNLÜK'!C2658)</f>
        <v>203.81221155134676</v>
      </c>
    </row>
    <row r="2659" spans="2:5" x14ac:dyDescent="0.3">
      <c r="B2659" s="22">
        <v>41009</v>
      </c>
      <c r="C2659" t="s">
        <v>7</v>
      </c>
      <c r="D2659">
        <v>2012</v>
      </c>
      <c r="E2659">
        <f>SUMIFS('Yİ-ÜFE AYLIK'!E:E,'Yİ-ÜFE AYLIK'!D:D,'Yİ-ÜFE GÜNLÜK'!D2659,'Yİ-ÜFE AYLIK'!C:C,'Yİ-ÜFE GÜNLÜK'!C2659)</f>
        <v>203.81221155134676</v>
      </c>
    </row>
    <row r="2660" spans="2:5" x14ac:dyDescent="0.3">
      <c r="B2660" s="22">
        <v>41010</v>
      </c>
      <c r="C2660" t="s">
        <v>7</v>
      </c>
      <c r="D2660">
        <v>2012</v>
      </c>
      <c r="E2660">
        <f>SUMIFS('Yİ-ÜFE AYLIK'!E:E,'Yİ-ÜFE AYLIK'!D:D,'Yİ-ÜFE GÜNLÜK'!D2660,'Yİ-ÜFE AYLIK'!C:C,'Yİ-ÜFE GÜNLÜK'!C2660)</f>
        <v>203.81221155134676</v>
      </c>
    </row>
    <row r="2661" spans="2:5" x14ac:dyDescent="0.3">
      <c r="B2661" s="22">
        <v>41011</v>
      </c>
      <c r="C2661" t="s">
        <v>7</v>
      </c>
      <c r="D2661">
        <v>2012</v>
      </c>
      <c r="E2661">
        <f>SUMIFS('Yİ-ÜFE AYLIK'!E:E,'Yİ-ÜFE AYLIK'!D:D,'Yİ-ÜFE GÜNLÜK'!D2661,'Yİ-ÜFE AYLIK'!C:C,'Yİ-ÜFE GÜNLÜK'!C2661)</f>
        <v>203.81221155134676</v>
      </c>
    </row>
    <row r="2662" spans="2:5" x14ac:dyDescent="0.3">
      <c r="B2662" s="22">
        <v>41012</v>
      </c>
      <c r="C2662" t="s">
        <v>7</v>
      </c>
      <c r="D2662">
        <v>2012</v>
      </c>
      <c r="E2662">
        <f>SUMIFS('Yİ-ÜFE AYLIK'!E:E,'Yİ-ÜFE AYLIK'!D:D,'Yİ-ÜFE GÜNLÜK'!D2662,'Yİ-ÜFE AYLIK'!C:C,'Yİ-ÜFE GÜNLÜK'!C2662)</f>
        <v>203.81221155134676</v>
      </c>
    </row>
    <row r="2663" spans="2:5" x14ac:dyDescent="0.3">
      <c r="B2663" s="22">
        <v>41013</v>
      </c>
      <c r="C2663" t="s">
        <v>7</v>
      </c>
      <c r="D2663">
        <v>2012</v>
      </c>
      <c r="E2663">
        <f>SUMIFS('Yİ-ÜFE AYLIK'!E:E,'Yİ-ÜFE AYLIK'!D:D,'Yİ-ÜFE GÜNLÜK'!D2663,'Yİ-ÜFE AYLIK'!C:C,'Yİ-ÜFE GÜNLÜK'!C2663)</f>
        <v>203.81221155134676</v>
      </c>
    </row>
    <row r="2664" spans="2:5" x14ac:dyDescent="0.3">
      <c r="B2664" s="22">
        <v>41014</v>
      </c>
      <c r="C2664" t="s">
        <v>7</v>
      </c>
      <c r="D2664">
        <v>2012</v>
      </c>
      <c r="E2664">
        <f>SUMIFS('Yİ-ÜFE AYLIK'!E:E,'Yİ-ÜFE AYLIK'!D:D,'Yİ-ÜFE GÜNLÜK'!D2664,'Yİ-ÜFE AYLIK'!C:C,'Yİ-ÜFE GÜNLÜK'!C2664)</f>
        <v>203.81221155134676</v>
      </c>
    </row>
    <row r="2665" spans="2:5" x14ac:dyDescent="0.3">
      <c r="B2665" s="22">
        <v>41015</v>
      </c>
      <c r="C2665" t="s">
        <v>7</v>
      </c>
      <c r="D2665">
        <v>2012</v>
      </c>
      <c r="E2665">
        <f>SUMIFS('Yİ-ÜFE AYLIK'!E:E,'Yİ-ÜFE AYLIK'!D:D,'Yİ-ÜFE GÜNLÜK'!D2665,'Yİ-ÜFE AYLIK'!C:C,'Yİ-ÜFE GÜNLÜK'!C2665)</f>
        <v>203.81221155134676</v>
      </c>
    </row>
    <row r="2666" spans="2:5" x14ac:dyDescent="0.3">
      <c r="B2666" s="22">
        <v>41016</v>
      </c>
      <c r="C2666" t="s">
        <v>7</v>
      </c>
      <c r="D2666">
        <v>2012</v>
      </c>
      <c r="E2666">
        <f>SUMIFS('Yİ-ÜFE AYLIK'!E:E,'Yİ-ÜFE AYLIK'!D:D,'Yİ-ÜFE GÜNLÜK'!D2666,'Yİ-ÜFE AYLIK'!C:C,'Yİ-ÜFE GÜNLÜK'!C2666)</f>
        <v>203.81221155134676</v>
      </c>
    </row>
    <row r="2667" spans="2:5" x14ac:dyDescent="0.3">
      <c r="B2667" s="22">
        <v>41017</v>
      </c>
      <c r="C2667" t="s">
        <v>7</v>
      </c>
      <c r="D2667">
        <v>2012</v>
      </c>
      <c r="E2667">
        <f>SUMIFS('Yİ-ÜFE AYLIK'!E:E,'Yİ-ÜFE AYLIK'!D:D,'Yİ-ÜFE GÜNLÜK'!D2667,'Yİ-ÜFE AYLIK'!C:C,'Yİ-ÜFE GÜNLÜK'!C2667)</f>
        <v>203.81221155134676</v>
      </c>
    </row>
    <row r="2668" spans="2:5" x14ac:dyDescent="0.3">
      <c r="B2668" s="22">
        <v>41018</v>
      </c>
      <c r="C2668" t="s">
        <v>7</v>
      </c>
      <c r="D2668">
        <v>2012</v>
      </c>
      <c r="E2668">
        <f>SUMIFS('Yİ-ÜFE AYLIK'!E:E,'Yİ-ÜFE AYLIK'!D:D,'Yİ-ÜFE GÜNLÜK'!D2668,'Yİ-ÜFE AYLIK'!C:C,'Yİ-ÜFE GÜNLÜK'!C2668)</f>
        <v>203.81221155134676</v>
      </c>
    </row>
    <row r="2669" spans="2:5" x14ac:dyDescent="0.3">
      <c r="B2669" s="22">
        <v>41019</v>
      </c>
      <c r="C2669" t="s">
        <v>7</v>
      </c>
      <c r="D2669">
        <v>2012</v>
      </c>
      <c r="E2669">
        <f>SUMIFS('Yİ-ÜFE AYLIK'!E:E,'Yİ-ÜFE AYLIK'!D:D,'Yİ-ÜFE GÜNLÜK'!D2669,'Yİ-ÜFE AYLIK'!C:C,'Yİ-ÜFE GÜNLÜK'!C2669)</f>
        <v>203.81221155134676</v>
      </c>
    </row>
    <row r="2670" spans="2:5" x14ac:dyDescent="0.3">
      <c r="B2670" s="22">
        <v>41020</v>
      </c>
      <c r="C2670" t="s">
        <v>7</v>
      </c>
      <c r="D2670">
        <v>2012</v>
      </c>
      <c r="E2670">
        <f>SUMIFS('Yİ-ÜFE AYLIK'!E:E,'Yİ-ÜFE AYLIK'!D:D,'Yİ-ÜFE GÜNLÜK'!D2670,'Yİ-ÜFE AYLIK'!C:C,'Yİ-ÜFE GÜNLÜK'!C2670)</f>
        <v>203.81221155134676</v>
      </c>
    </row>
    <row r="2671" spans="2:5" x14ac:dyDescent="0.3">
      <c r="B2671" s="22">
        <v>41021</v>
      </c>
      <c r="C2671" t="s">
        <v>7</v>
      </c>
      <c r="D2671">
        <v>2012</v>
      </c>
      <c r="E2671">
        <f>SUMIFS('Yİ-ÜFE AYLIK'!E:E,'Yİ-ÜFE AYLIK'!D:D,'Yİ-ÜFE GÜNLÜK'!D2671,'Yİ-ÜFE AYLIK'!C:C,'Yİ-ÜFE GÜNLÜK'!C2671)</f>
        <v>203.81221155134676</v>
      </c>
    </row>
    <row r="2672" spans="2:5" x14ac:dyDescent="0.3">
      <c r="B2672" s="22">
        <v>41022</v>
      </c>
      <c r="C2672" t="s">
        <v>7</v>
      </c>
      <c r="D2672">
        <v>2012</v>
      </c>
      <c r="E2672">
        <f>SUMIFS('Yİ-ÜFE AYLIK'!E:E,'Yİ-ÜFE AYLIK'!D:D,'Yİ-ÜFE GÜNLÜK'!D2672,'Yİ-ÜFE AYLIK'!C:C,'Yİ-ÜFE GÜNLÜK'!C2672)</f>
        <v>203.81221155134676</v>
      </c>
    </row>
    <row r="2673" spans="2:5" x14ac:dyDescent="0.3">
      <c r="B2673" s="22">
        <v>41023</v>
      </c>
      <c r="C2673" t="s">
        <v>7</v>
      </c>
      <c r="D2673">
        <v>2012</v>
      </c>
      <c r="E2673">
        <f>SUMIFS('Yİ-ÜFE AYLIK'!E:E,'Yİ-ÜFE AYLIK'!D:D,'Yİ-ÜFE GÜNLÜK'!D2673,'Yİ-ÜFE AYLIK'!C:C,'Yİ-ÜFE GÜNLÜK'!C2673)</f>
        <v>203.81221155134676</v>
      </c>
    </row>
    <row r="2674" spans="2:5" x14ac:dyDescent="0.3">
      <c r="B2674" s="22">
        <v>41024</v>
      </c>
      <c r="C2674" t="s">
        <v>7</v>
      </c>
      <c r="D2674">
        <v>2012</v>
      </c>
      <c r="E2674">
        <f>SUMIFS('Yİ-ÜFE AYLIK'!E:E,'Yİ-ÜFE AYLIK'!D:D,'Yİ-ÜFE GÜNLÜK'!D2674,'Yİ-ÜFE AYLIK'!C:C,'Yİ-ÜFE GÜNLÜK'!C2674)</f>
        <v>203.81221155134676</v>
      </c>
    </row>
    <row r="2675" spans="2:5" x14ac:dyDescent="0.3">
      <c r="B2675" s="22">
        <v>41025</v>
      </c>
      <c r="C2675" t="s">
        <v>7</v>
      </c>
      <c r="D2675">
        <v>2012</v>
      </c>
      <c r="E2675">
        <f>SUMIFS('Yİ-ÜFE AYLIK'!E:E,'Yİ-ÜFE AYLIK'!D:D,'Yİ-ÜFE GÜNLÜK'!D2675,'Yİ-ÜFE AYLIK'!C:C,'Yİ-ÜFE GÜNLÜK'!C2675)</f>
        <v>203.81221155134676</v>
      </c>
    </row>
    <row r="2676" spans="2:5" x14ac:dyDescent="0.3">
      <c r="B2676" s="22">
        <v>41026</v>
      </c>
      <c r="C2676" t="s">
        <v>7</v>
      </c>
      <c r="D2676">
        <v>2012</v>
      </c>
      <c r="E2676">
        <f>SUMIFS('Yİ-ÜFE AYLIK'!E:E,'Yİ-ÜFE AYLIK'!D:D,'Yİ-ÜFE GÜNLÜK'!D2676,'Yİ-ÜFE AYLIK'!C:C,'Yİ-ÜFE GÜNLÜK'!C2676)</f>
        <v>203.81221155134676</v>
      </c>
    </row>
    <row r="2677" spans="2:5" x14ac:dyDescent="0.3">
      <c r="B2677" s="22">
        <v>41027</v>
      </c>
      <c r="C2677" t="s">
        <v>7</v>
      </c>
      <c r="D2677">
        <v>2012</v>
      </c>
      <c r="E2677">
        <f>SUMIFS('Yİ-ÜFE AYLIK'!E:E,'Yİ-ÜFE AYLIK'!D:D,'Yİ-ÜFE GÜNLÜK'!D2677,'Yİ-ÜFE AYLIK'!C:C,'Yİ-ÜFE GÜNLÜK'!C2677)</f>
        <v>203.81221155134676</v>
      </c>
    </row>
    <row r="2678" spans="2:5" x14ac:dyDescent="0.3">
      <c r="B2678" s="22">
        <v>41028</v>
      </c>
      <c r="C2678" t="s">
        <v>7</v>
      </c>
      <c r="D2678">
        <v>2012</v>
      </c>
      <c r="E2678">
        <f>SUMIFS('Yİ-ÜFE AYLIK'!E:E,'Yİ-ÜFE AYLIK'!D:D,'Yİ-ÜFE GÜNLÜK'!D2678,'Yİ-ÜFE AYLIK'!C:C,'Yİ-ÜFE GÜNLÜK'!C2678)</f>
        <v>203.81221155134676</v>
      </c>
    </row>
    <row r="2679" spans="2:5" x14ac:dyDescent="0.3">
      <c r="B2679" s="22">
        <v>41029</v>
      </c>
      <c r="C2679" t="s">
        <v>7</v>
      </c>
      <c r="D2679">
        <v>2012</v>
      </c>
      <c r="E2679">
        <f>SUMIFS('Yİ-ÜFE AYLIK'!E:E,'Yİ-ÜFE AYLIK'!D:D,'Yİ-ÜFE GÜNLÜK'!D2679,'Yİ-ÜFE AYLIK'!C:C,'Yİ-ÜFE GÜNLÜK'!C2679)</f>
        <v>203.81221155134676</v>
      </c>
    </row>
    <row r="2680" spans="2:5" x14ac:dyDescent="0.3">
      <c r="B2680" s="22">
        <v>41030</v>
      </c>
      <c r="C2680" t="s">
        <v>8</v>
      </c>
      <c r="D2680">
        <v>2012</v>
      </c>
      <c r="E2680">
        <f>SUMIFS('Yİ-ÜFE AYLIK'!E:E,'Yİ-ÜFE AYLIK'!D:D,'Yİ-ÜFE GÜNLÜK'!D2680,'Yİ-ÜFE AYLIK'!C:C,'Yİ-ÜFE GÜNLÜK'!C2680)</f>
        <v>204.89184080046456</v>
      </c>
    </row>
    <row r="2681" spans="2:5" x14ac:dyDescent="0.3">
      <c r="B2681" s="22">
        <v>41031</v>
      </c>
      <c r="C2681" t="s">
        <v>8</v>
      </c>
      <c r="D2681">
        <v>2012</v>
      </c>
      <c r="E2681">
        <f>SUMIFS('Yİ-ÜFE AYLIK'!E:E,'Yİ-ÜFE AYLIK'!D:D,'Yİ-ÜFE GÜNLÜK'!D2681,'Yİ-ÜFE AYLIK'!C:C,'Yİ-ÜFE GÜNLÜK'!C2681)</f>
        <v>204.89184080046456</v>
      </c>
    </row>
    <row r="2682" spans="2:5" x14ac:dyDescent="0.3">
      <c r="B2682" s="22">
        <v>41032</v>
      </c>
      <c r="C2682" t="s">
        <v>8</v>
      </c>
      <c r="D2682">
        <v>2012</v>
      </c>
      <c r="E2682">
        <f>SUMIFS('Yİ-ÜFE AYLIK'!E:E,'Yİ-ÜFE AYLIK'!D:D,'Yİ-ÜFE GÜNLÜK'!D2682,'Yİ-ÜFE AYLIK'!C:C,'Yİ-ÜFE GÜNLÜK'!C2682)</f>
        <v>204.89184080046456</v>
      </c>
    </row>
    <row r="2683" spans="2:5" x14ac:dyDescent="0.3">
      <c r="B2683" s="22">
        <v>41033</v>
      </c>
      <c r="C2683" t="s">
        <v>8</v>
      </c>
      <c r="D2683">
        <v>2012</v>
      </c>
      <c r="E2683">
        <f>SUMIFS('Yİ-ÜFE AYLIK'!E:E,'Yİ-ÜFE AYLIK'!D:D,'Yİ-ÜFE GÜNLÜK'!D2683,'Yİ-ÜFE AYLIK'!C:C,'Yİ-ÜFE GÜNLÜK'!C2683)</f>
        <v>204.89184080046456</v>
      </c>
    </row>
    <row r="2684" spans="2:5" x14ac:dyDescent="0.3">
      <c r="B2684" s="22">
        <v>41034</v>
      </c>
      <c r="C2684" t="s">
        <v>8</v>
      </c>
      <c r="D2684">
        <v>2012</v>
      </c>
      <c r="E2684">
        <f>SUMIFS('Yİ-ÜFE AYLIK'!E:E,'Yİ-ÜFE AYLIK'!D:D,'Yİ-ÜFE GÜNLÜK'!D2684,'Yİ-ÜFE AYLIK'!C:C,'Yİ-ÜFE GÜNLÜK'!C2684)</f>
        <v>204.89184080046456</v>
      </c>
    </row>
    <row r="2685" spans="2:5" x14ac:dyDescent="0.3">
      <c r="B2685" s="22">
        <v>41035</v>
      </c>
      <c r="C2685" t="s">
        <v>8</v>
      </c>
      <c r="D2685">
        <v>2012</v>
      </c>
      <c r="E2685">
        <f>SUMIFS('Yİ-ÜFE AYLIK'!E:E,'Yİ-ÜFE AYLIK'!D:D,'Yİ-ÜFE GÜNLÜK'!D2685,'Yİ-ÜFE AYLIK'!C:C,'Yİ-ÜFE GÜNLÜK'!C2685)</f>
        <v>204.89184080046456</v>
      </c>
    </row>
    <row r="2686" spans="2:5" x14ac:dyDescent="0.3">
      <c r="B2686" s="22">
        <v>41036</v>
      </c>
      <c r="C2686" t="s">
        <v>8</v>
      </c>
      <c r="D2686">
        <v>2012</v>
      </c>
      <c r="E2686">
        <f>SUMIFS('Yİ-ÜFE AYLIK'!E:E,'Yİ-ÜFE AYLIK'!D:D,'Yİ-ÜFE GÜNLÜK'!D2686,'Yİ-ÜFE AYLIK'!C:C,'Yİ-ÜFE GÜNLÜK'!C2686)</f>
        <v>204.89184080046456</v>
      </c>
    </row>
    <row r="2687" spans="2:5" x14ac:dyDescent="0.3">
      <c r="B2687" s="22">
        <v>41037</v>
      </c>
      <c r="C2687" t="s">
        <v>8</v>
      </c>
      <c r="D2687">
        <v>2012</v>
      </c>
      <c r="E2687">
        <f>SUMIFS('Yİ-ÜFE AYLIK'!E:E,'Yİ-ÜFE AYLIK'!D:D,'Yİ-ÜFE GÜNLÜK'!D2687,'Yİ-ÜFE AYLIK'!C:C,'Yİ-ÜFE GÜNLÜK'!C2687)</f>
        <v>204.89184080046456</v>
      </c>
    </row>
    <row r="2688" spans="2:5" x14ac:dyDescent="0.3">
      <c r="B2688" s="22">
        <v>41038</v>
      </c>
      <c r="C2688" t="s">
        <v>8</v>
      </c>
      <c r="D2688">
        <v>2012</v>
      </c>
      <c r="E2688">
        <f>SUMIFS('Yİ-ÜFE AYLIK'!E:E,'Yİ-ÜFE AYLIK'!D:D,'Yİ-ÜFE GÜNLÜK'!D2688,'Yİ-ÜFE AYLIK'!C:C,'Yİ-ÜFE GÜNLÜK'!C2688)</f>
        <v>204.89184080046456</v>
      </c>
    </row>
    <row r="2689" spans="2:5" x14ac:dyDescent="0.3">
      <c r="B2689" s="22">
        <v>41039</v>
      </c>
      <c r="C2689" t="s">
        <v>8</v>
      </c>
      <c r="D2689">
        <v>2012</v>
      </c>
      <c r="E2689">
        <f>SUMIFS('Yİ-ÜFE AYLIK'!E:E,'Yİ-ÜFE AYLIK'!D:D,'Yİ-ÜFE GÜNLÜK'!D2689,'Yİ-ÜFE AYLIK'!C:C,'Yİ-ÜFE GÜNLÜK'!C2689)</f>
        <v>204.89184080046456</v>
      </c>
    </row>
    <row r="2690" spans="2:5" x14ac:dyDescent="0.3">
      <c r="B2690" s="22">
        <v>41040</v>
      </c>
      <c r="C2690" t="s">
        <v>8</v>
      </c>
      <c r="D2690">
        <v>2012</v>
      </c>
      <c r="E2690">
        <f>SUMIFS('Yİ-ÜFE AYLIK'!E:E,'Yİ-ÜFE AYLIK'!D:D,'Yİ-ÜFE GÜNLÜK'!D2690,'Yİ-ÜFE AYLIK'!C:C,'Yİ-ÜFE GÜNLÜK'!C2690)</f>
        <v>204.89184080046456</v>
      </c>
    </row>
    <row r="2691" spans="2:5" x14ac:dyDescent="0.3">
      <c r="B2691" s="22">
        <v>41041</v>
      </c>
      <c r="C2691" t="s">
        <v>8</v>
      </c>
      <c r="D2691">
        <v>2012</v>
      </c>
      <c r="E2691">
        <f>SUMIFS('Yİ-ÜFE AYLIK'!E:E,'Yİ-ÜFE AYLIK'!D:D,'Yİ-ÜFE GÜNLÜK'!D2691,'Yİ-ÜFE AYLIK'!C:C,'Yİ-ÜFE GÜNLÜK'!C2691)</f>
        <v>204.89184080046456</v>
      </c>
    </row>
    <row r="2692" spans="2:5" x14ac:dyDescent="0.3">
      <c r="B2692" s="22">
        <v>41042</v>
      </c>
      <c r="C2692" t="s">
        <v>8</v>
      </c>
      <c r="D2692">
        <v>2012</v>
      </c>
      <c r="E2692">
        <f>SUMIFS('Yİ-ÜFE AYLIK'!E:E,'Yİ-ÜFE AYLIK'!D:D,'Yİ-ÜFE GÜNLÜK'!D2692,'Yİ-ÜFE AYLIK'!C:C,'Yİ-ÜFE GÜNLÜK'!C2692)</f>
        <v>204.89184080046456</v>
      </c>
    </row>
    <row r="2693" spans="2:5" x14ac:dyDescent="0.3">
      <c r="B2693" s="22">
        <v>41043</v>
      </c>
      <c r="C2693" t="s">
        <v>8</v>
      </c>
      <c r="D2693">
        <v>2012</v>
      </c>
      <c r="E2693">
        <f>SUMIFS('Yİ-ÜFE AYLIK'!E:E,'Yİ-ÜFE AYLIK'!D:D,'Yİ-ÜFE GÜNLÜK'!D2693,'Yİ-ÜFE AYLIK'!C:C,'Yİ-ÜFE GÜNLÜK'!C2693)</f>
        <v>204.89184080046456</v>
      </c>
    </row>
    <row r="2694" spans="2:5" x14ac:dyDescent="0.3">
      <c r="B2694" s="22">
        <v>41044</v>
      </c>
      <c r="C2694" t="s">
        <v>8</v>
      </c>
      <c r="D2694">
        <v>2012</v>
      </c>
      <c r="E2694">
        <f>SUMIFS('Yİ-ÜFE AYLIK'!E:E,'Yİ-ÜFE AYLIK'!D:D,'Yİ-ÜFE GÜNLÜK'!D2694,'Yİ-ÜFE AYLIK'!C:C,'Yİ-ÜFE GÜNLÜK'!C2694)</f>
        <v>204.89184080046456</v>
      </c>
    </row>
    <row r="2695" spans="2:5" x14ac:dyDescent="0.3">
      <c r="B2695" s="22">
        <v>41045</v>
      </c>
      <c r="C2695" t="s">
        <v>8</v>
      </c>
      <c r="D2695">
        <v>2012</v>
      </c>
      <c r="E2695">
        <f>SUMIFS('Yİ-ÜFE AYLIK'!E:E,'Yİ-ÜFE AYLIK'!D:D,'Yİ-ÜFE GÜNLÜK'!D2695,'Yİ-ÜFE AYLIK'!C:C,'Yİ-ÜFE GÜNLÜK'!C2695)</f>
        <v>204.89184080046456</v>
      </c>
    </row>
    <row r="2696" spans="2:5" x14ac:dyDescent="0.3">
      <c r="B2696" s="22">
        <v>41046</v>
      </c>
      <c r="C2696" t="s">
        <v>8</v>
      </c>
      <c r="D2696">
        <v>2012</v>
      </c>
      <c r="E2696">
        <f>SUMIFS('Yİ-ÜFE AYLIK'!E:E,'Yİ-ÜFE AYLIK'!D:D,'Yİ-ÜFE GÜNLÜK'!D2696,'Yİ-ÜFE AYLIK'!C:C,'Yİ-ÜFE GÜNLÜK'!C2696)</f>
        <v>204.89184080046456</v>
      </c>
    </row>
    <row r="2697" spans="2:5" x14ac:dyDescent="0.3">
      <c r="B2697" s="22">
        <v>41047</v>
      </c>
      <c r="C2697" t="s">
        <v>8</v>
      </c>
      <c r="D2697">
        <v>2012</v>
      </c>
      <c r="E2697">
        <f>SUMIFS('Yİ-ÜFE AYLIK'!E:E,'Yİ-ÜFE AYLIK'!D:D,'Yİ-ÜFE GÜNLÜK'!D2697,'Yİ-ÜFE AYLIK'!C:C,'Yİ-ÜFE GÜNLÜK'!C2697)</f>
        <v>204.89184080046456</v>
      </c>
    </row>
    <row r="2698" spans="2:5" x14ac:dyDescent="0.3">
      <c r="B2698" s="22">
        <v>41048</v>
      </c>
      <c r="C2698" t="s">
        <v>8</v>
      </c>
      <c r="D2698">
        <v>2012</v>
      </c>
      <c r="E2698">
        <f>SUMIFS('Yİ-ÜFE AYLIK'!E:E,'Yİ-ÜFE AYLIK'!D:D,'Yİ-ÜFE GÜNLÜK'!D2698,'Yİ-ÜFE AYLIK'!C:C,'Yİ-ÜFE GÜNLÜK'!C2698)</f>
        <v>204.89184080046456</v>
      </c>
    </row>
    <row r="2699" spans="2:5" x14ac:dyDescent="0.3">
      <c r="B2699" s="22">
        <v>41049</v>
      </c>
      <c r="C2699" t="s">
        <v>8</v>
      </c>
      <c r="D2699">
        <v>2012</v>
      </c>
      <c r="E2699">
        <f>SUMIFS('Yİ-ÜFE AYLIK'!E:E,'Yİ-ÜFE AYLIK'!D:D,'Yİ-ÜFE GÜNLÜK'!D2699,'Yİ-ÜFE AYLIK'!C:C,'Yİ-ÜFE GÜNLÜK'!C2699)</f>
        <v>204.89184080046456</v>
      </c>
    </row>
    <row r="2700" spans="2:5" x14ac:dyDescent="0.3">
      <c r="B2700" s="22">
        <v>41050</v>
      </c>
      <c r="C2700" t="s">
        <v>8</v>
      </c>
      <c r="D2700">
        <v>2012</v>
      </c>
      <c r="E2700">
        <f>SUMIFS('Yİ-ÜFE AYLIK'!E:E,'Yİ-ÜFE AYLIK'!D:D,'Yİ-ÜFE GÜNLÜK'!D2700,'Yİ-ÜFE AYLIK'!C:C,'Yİ-ÜFE GÜNLÜK'!C2700)</f>
        <v>204.89184080046456</v>
      </c>
    </row>
    <row r="2701" spans="2:5" x14ac:dyDescent="0.3">
      <c r="B2701" s="22">
        <v>41051</v>
      </c>
      <c r="C2701" t="s">
        <v>8</v>
      </c>
      <c r="D2701">
        <v>2012</v>
      </c>
      <c r="E2701">
        <f>SUMIFS('Yİ-ÜFE AYLIK'!E:E,'Yİ-ÜFE AYLIK'!D:D,'Yİ-ÜFE GÜNLÜK'!D2701,'Yİ-ÜFE AYLIK'!C:C,'Yİ-ÜFE GÜNLÜK'!C2701)</f>
        <v>204.89184080046456</v>
      </c>
    </row>
    <row r="2702" spans="2:5" x14ac:dyDescent="0.3">
      <c r="B2702" s="22">
        <v>41052</v>
      </c>
      <c r="C2702" t="s">
        <v>8</v>
      </c>
      <c r="D2702">
        <v>2012</v>
      </c>
      <c r="E2702">
        <f>SUMIFS('Yİ-ÜFE AYLIK'!E:E,'Yİ-ÜFE AYLIK'!D:D,'Yİ-ÜFE GÜNLÜK'!D2702,'Yİ-ÜFE AYLIK'!C:C,'Yİ-ÜFE GÜNLÜK'!C2702)</f>
        <v>204.89184080046456</v>
      </c>
    </row>
    <row r="2703" spans="2:5" x14ac:dyDescent="0.3">
      <c r="B2703" s="22">
        <v>41053</v>
      </c>
      <c r="C2703" t="s">
        <v>8</v>
      </c>
      <c r="D2703">
        <v>2012</v>
      </c>
      <c r="E2703">
        <f>SUMIFS('Yİ-ÜFE AYLIK'!E:E,'Yİ-ÜFE AYLIK'!D:D,'Yİ-ÜFE GÜNLÜK'!D2703,'Yİ-ÜFE AYLIK'!C:C,'Yİ-ÜFE GÜNLÜK'!C2703)</f>
        <v>204.89184080046456</v>
      </c>
    </row>
    <row r="2704" spans="2:5" x14ac:dyDescent="0.3">
      <c r="B2704" s="22">
        <v>41054</v>
      </c>
      <c r="C2704" t="s">
        <v>8</v>
      </c>
      <c r="D2704">
        <v>2012</v>
      </c>
      <c r="E2704">
        <f>SUMIFS('Yİ-ÜFE AYLIK'!E:E,'Yİ-ÜFE AYLIK'!D:D,'Yİ-ÜFE GÜNLÜK'!D2704,'Yİ-ÜFE AYLIK'!C:C,'Yİ-ÜFE GÜNLÜK'!C2704)</f>
        <v>204.89184080046456</v>
      </c>
    </row>
    <row r="2705" spans="2:5" x14ac:dyDescent="0.3">
      <c r="B2705" s="22">
        <v>41055</v>
      </c>
      <c r="C2705" t="s">
        <v>8</v>
      </c>
      <c r="D2705">
        <v>2012</v>
      </c>
      <c r="E2705">
        <f>SUMIFS('Yİ-ÜFE AYLIK'!E:E,'Yİ-ÜFE AYLIK'!D:D,'Yİ-ÜFE GÜNLÜK'!D2705,'Yİ-ÜFE AYLIK'!C:C,'Yİ-ÜFE GÜNLÜK'!C2705)</f>
        <v>204.89184080046456</v>
      </c>
    </row>
    <row r="2706" spans="2:5" x14ac:dyDescent="0.3">
      <c r="B2706" s="22">
        <v>41056</v>
      </c>
      <c r="C2706" t="s">
        <v>8</v>
      </c>
      <c r="D2706">
        <v>2012</v>
      </c>
      <c r="E2706">
        <f>SUMIFS('Yİ-ÜFE AYLIK'!E:E,'Yİ-ÜFE AYLIK'!D:D,'Yİ-ÜFE GÜNLÜK'!D2706,'Yİ-ÜFE AYLIK'!C:C,'Yİ-ÜFE GÜNLÜK'!C2706)</f>
        <v>204.89184080046456</v>
      </c>
    </row>
    <row r="2707" spans="2:5" x14ac:dyDescent="0.3">
      <c r="B2707" s="22">
        <v>41057</v>
      </c>
      <c r="C2707" t="s">
        <v>8</v>
      </c>
      <c r="D2707">
        <v>2012</v>
      </c>
      <c r="E2707">
        <f>SUMIFS('Yİ-ÜFE AYLIK'!E:E,'Yİ-ÜFE AYLIK'!D:D,'Yİ-ÜFE GÜNLÜK'!D2707,'Yİ-ÜFE AYLIK'!C:C,'Yİ-ÜFE GÜNLÜK'!C2707)</f>
        <v>204.89184080046456</v>
      </c>
    </row>
    <row r="2708" spans="2:5" x14ac:dyDescent="0.3">
      <c r="B2708" s="22">
        <v>41058</v>
      </c>
      <c r="C2708" t="s">
        <v>8</v>
      </c>
      <c r="D2708">
        <v>2012</v>
      </c>
      <c r="E2708">
        <f>SUMIFS('Yİ-ÜFE AYLIK'!E:E,'Yİ-ÜFE AYLIK'!D:D,'Yİ-ÜFE GÜNLÜK'!D2708,'Yİ-ÜFE AYLIK'!C:C,'Yİ-ÜFE GÜNLÜK'!C2708)</f>
        <v>204.89184080046456</v>
      </c>
    </row>
    <row r="2709" spans="2:5" x14ac:dyDescent="0.3">
      <c r="B2709" s="22">
        <v>41059</v>
      </c>
      <c r="C2709" t="s">
        <v>8</v>
      </c>
      <c r="D2709">
        <v>2012</v>
      </c>
      <c r="E2709">
        <f>SUMIFS('Yİ-ÜFE AYLIK'!E:E,'Yİ-ÜFE AYLIK'!D:D,'Yİ-ÜFE GÜNLÜK'!D2709,'Yİ-ÜFE AYLIK'!C:C,'Yİ-ÜFE GÜNLÜK'!C2709)</f>
        <v>204.89184080046456</v>
      </c>
    </row>
    <row r="2710" spans="2:5" x14ac:dyDescent="0.3">
      <c r="B2710" s="22">
        <v>41060</v>
      </c>
      <c r="C2710" t="s">
        <v>8</v>
      </c>
      <c r="D2710">
        <v>2012</v>
      </c>
      <c r="E2710">
        <f>SUMIFS('Yİ-ÜFE AYLIK'!E:E,'Yİ-ÜFE AYLIK'!D:D,'Yİ-ÜFE GÜNLÜK'!D2710,'Yİ-ÜFE AYLIK'!C:C,'Yİ-ÜFE GÜNLÜK'!C2710)</f>
        <v>204.89184080046456</v>
      </c>
    </row>
    <row r="2711" spans="2:5" x14ac:dyDescent="0.3">
      <c r="B2711" s="22">
        <v>41061</v>
      </c>
      <c r="C2711" t="s">
        <v>9</v>
      </c>
      <c r="D2711">
        <v>2012</v>
      </c>
      <c r="E2711">
        <f>SUMIFS('Yİ-ÜFE AYLIK'!E:E,'Yİ-ÜFE AYLIK'!D:D,'Yİ-ÜFE GÜNLÜK'!D2711,'Yİ-ÜFE AYLIK'!C:C,'Yİ-ÜFE GÜNLÜK'!C2711)</f>
        <v>201.83124045204806</v>
      </c>
    </row>
    <row r="2712" spans="2:5" x14ac:dyDescent="0.3">
      <c r="B2712" s="22">
        <v>41062</v>
      </c>
      <c r="C2712" t="s">
        <v>9</v>
      </c>
      <c r="D2712">
        <v>2012</v>
      </c>
      <c r="E2712">
        <f>SUMIFS('Yİ-ÜFE AYLIK'!E:E,'Yİ-ÜFE AYLIK'!D:D,'Yİ-ÜFE GÜNLÜK'!D2712,'Yİ-ÜFE AYLIK'!C:C,'Yİ-ÜFE GÜNLÜK'!C2712)</f>
        <v>201.83124045204806</v>
      </c>
    </row>
    <row r="2713" spans="2:5" x14ac:dyDescent="0.3">
      <c r="B2713" s="22">
        <v>41063</v>
      </c>
      <c r="C2713" t="s">
        <v>9</v>
      </c>
      <c r="D2713">
        <v>2012</v>
      </c>
      <c r="E2713">
        <f>SUMIFS('Yİ-ÜFE AYLIK'!E:E,'Yİ-ÜFE AYLIK'!D:D,'Yİ-ÜFE GÜNLÜK'!D2713,'Yİ-ÜFE AYLIK'!C:C,'Yİ-ÜFE GÜNLÜK'!C2713)</f>
        <v>201.83124045204806</v>
      </c>
    </row>
    <row r="2714" spans="2:5" x14ac:dyDescent="0.3">
      <c r="B2714" s="22">
        <v>41064</v>
      </c>
      <c r="C2714" t="s">
        <v>9</v>
      </c>
      <c r="D2714">
        <v>2012</v>
      </c>
      <c r="E2714">
        <f>SUMIFS('Yİ-ÜFE AYLIK'!E:E,'Yİ-ÜFE AYLIK'!D:D,'Yİ-ÜFE GÜNLÜK'!D2714,'Yİ-ÜFE AYLIK'!C:C,'Yİ-ÜFE GÜNLÜK'!C2714)</f>
        <v>201.83124045204806</v>
      </c>
    </row>
    <row r="2715" spans="2:5" x14ac:dyDescent="0.3">
      <c r="B2715" s="22">
        <v>41065</v>
      </c>
      <c r="C2715" t="s">
        <v>9</v>
      </c>
      <c r="D2715">
        <v>2012</v>
      </c>
      <c r="E2715">
        <f>SUMIFS('Yİ-ÜFE AYLIK'!E:E,'Yİ-ÜFE AYLIK'!D:D,'Yİ-ÜFE GÜNLÜK'!D2715,'Yİ-ÜFE AYLIK'!C:C,'Yİ-ÜFE GÜNLÜK'!C2715)</f>
        <v>201.83124045204806</v>
      </c>
    </row>
    <row r="2716" spans="2:5" x14ac:dyDescent="0.3">
      <c r="B2716" s="22">
        <v>41066</v>
      </c>
      <c r="C2716" t="s">
        <v>9</v>
      </c>
      <c r="D2716">
        <v>2012</v>
      </c>
      <c r="E2716">
        <f>SUMIFS('Yİ-ÜFE AYLIK'!E:E,'Yİ-ÜFE AYLIK'!D:D,'Yİ-ÜFE GÜNLÜK'!D2716,'Yİ-ÜFE AYLIK'!C:C,'Yİ-ÜFE GÜNLÜK'!C2716)</f>
        <v>201.83124045204806</v>
      </c>
    </row>
    <row r="2717" spans="2:5" x14ac:dyDescent="0.3">
      <c r="B2717" s="22">
        <v>41067</v>
      </c>
      <c r="C2717" t="s">
        <v>9</v>
      </c>
      <c r="D2717">
        <v>2012</v>
      </c>
      <c r="E2717">
        <f>SUMIFS('Yİ-ÜFE AYLIK'!E:E,'Yİ-ÜFE AYLIK'!D:D,'Yİ-ÜFE GÜNLÜK'!D2717,'Yİ-ÜFE AYLIK'!C:C,'Yİ-ÜFE GÜNLÜK'!C2717)</f>
        <v>201.83124045204806</v>
      </c>
    </row>
    <row r="2718" spans="2:5" x14ac:dyDescent="0.3">
      <c r="B2718" s="22">
        <v>41068</v>
      </c>
      <c r="C2718" t="s">
        <v>9</v>
      </c>
      <c r="D2718">
        <v>2012</v>
      </c>
      <c r="E2718">
        <f>SUMIFS('Yİ-ÜFE AYLIK'!E:E,'Yİ-ÜFE AYLIK'!D:D,'Yİ-ÜFE GÜNLÜK'!D2718,'Yİ-ÜFE AYLIK'!C:C,'Yİ-ÜFE GÜNLÜK'!C2718)</f>
        <v>201.83124045204806</v>
      </c>
    </row>
    <row r="2719" spans="2:5" x14ac:dyDescent="0.3">
      <c r="B2719" s="22">
        <v>41069</v>
      </c>
      <c r="C2719" t="s">
        <v>9</v>
      </c>
      <c r="D2719">
        <v>2012</v>
      </c>
      <c r="E2719">
        <f>SUMIFS('Yİ-ÜFE AYLIK'!E:E,'Yİ-ÜFE AYLIK'!D:D,'Yİ-ÜFE GÜNLÜK'!D2719,'Yİ-ÜFE AYLIK'!C:C,'Yİ-ÜFE GÜNLÜK'!C2719)</f>
        <v>201.83124045204806</v>
      </c>
    </row>
    <row r="2720" spans="2:5" x14ac:dyDescent="0.3">
      <c r="B2720" s="22">
        <v>41070</v>
      </c>
      <c r="C2720" t="s">
        <v>9</v>
      </c>
      <c r="D2720">
        <v>2012</v>
      </c>
      <c r="E2720">
        <f>SUMIFS('Yİ-ÜFE AYLIK'!E:E,'Yİ-ÜFE AYLIK'!D:D,'Yİ-ÜFE GÜNLÜK'!D2720,'Yİ-ÜFE AYLIK'!C:C,'Yİ-ÜFE GÜNLÜK'!C2720)</f>
        <v>201.83124045204806</v>
      </c>
    </row>
    <row r="2721" spans="2:5" x14ac:dyDescent="0.3">
      <c r="B2721" s="22">
        <v>41071</v>
      </c>
      <c r="C2721" t="s">
        <v>9</v>
      </c>
      <c r="D2721">
        <v>2012</v>
      </c>
      <c r="E2721">
        <f>SUMIFS('Yİ-ÜFE AYLIK'!E:E,'Yİ-ÜFE AYLIK'!D:D,'Yİ-ÜFE GÜNLÜK'!D2721,'Yİ-ÜFE AYLIK'!C:C,'Yİ-ÜFE GÜNLÜK'!C2721)</f>
        <v>201.83124045204806</v>
      </c>
    </row>
    <row r="2722" spans="2:5" x14ac:dyDescent="0.3">
      <c r="B2722" s="22">
        <v>41072</v>
      </c>
      <c r="C2722" t="s">
        <v>9</v>
      </c>
      <c r="D2722">
        <v>2012</v>
      </c>
      <c r="E2722">
        <f>SUMIFS('Yİ-ÜFE AYLIK'!E:E,'Yİ-ÜFE AYLIK'!D:D,'Yİ-ÜFE GÜNLÜK'!D2722,'Yİ-ÜFE AYLIK'!C:C,'Yİ-ÜFE GÜNLÜK'!C2722)</f>
        <v>201.83124045204806</v>
      </c>
    </row>
    <row r="2723" spans="2:5" x14ac:dyDescent="0.3">
      <c r="B2723" s="22">
        <v>41073</v>
      </c>
      <c r="C2723" t="s">
        <v>9</v>
      </c>
      <c r="D2723">
        <v>2012</v>
      </c>
      <c r="E2723">
        <f>SUMIFS('Yİ-ÜFE AYLIK'!E:E,'Yİ-ÜFE AYLIK'!D:D,'Yİ-ÜFE GÜNLÜK'!D2723,'Yİ-ÜFE AYLIK'!C:C,'Yİ-ÜFE GÜNLÜK'!C2723)</f>
        <v>201.83124045204806</v>
      </c>
    </row>
    <row r="2724" spans="2:5" x14ac:dyDescent="0.3">
      <c r="B2724" s="22">
        <v>41074</v>
      </c>
      <c r="C2724" t="s">
        <v>9</v>
      </c>
      <c r="D2724">
        <v>2012</v>
      </c>
      <c r="E2724">
        <f>SUMIFS('Yİ-ÜFE AYLIK'!E:E,'Yİ-ÜFE AYLIK'!D:D,'Yİ-ÜFE GÜNLÜK'!D2724,'Yİ-ÜFE AYLIK'!C:C,'Yİ-ÜFE GÜNLÜK'!C2724)</f>
        <v>201.83124045204806</v>
      </c>
    </row>
    <row r="2725" spans="2:5" x14ac:dyDescent="0.3">
      <c r="B2725" s="22">
        <v>41075</v>
      </c>
      <c r="C2725" t="s">
        <v>9</v>
      </c>
      <c r="D2725">
        <v>2012</v>
      </c>
      <c r="E2725">
        <f>SUMIFS('Yİ-ÜFE AYLIK'!E:E,'Yİ-ÜFE AYLIK'!D:D,'Yİ-ÜFE GÜNLÜK'!D2725,'Yİ-ÜFE AYLIK'!C:C,'Yİ-ÜFE GÜNLÜK'!C2725)</f>
        <v>201.83124045204806</v>
      </c>
    </row>
    <row r="2726" spans="2:5" x14ac:dyDescent="0.3">
      <c r="B2726" s="22">
        <v>41076</v>
      </c>
      <c r="C2726" t="s">
        <v>9</v>
      </c>
      <c r="D2726">
        <v>2012</v>
      </c>
      <c r="E2726">
        <f>SUMIFS('Yİ-ÜFE AYLIK'!E:E,'Yİ-ÜFE AYLIK'!D:D,'Yİ-ÜFE GÜNLÜK'!D2726,'Yİ-ÜFE AYLIK'!C:C,'Yİ-ÜFE GÜNLÜK'!C2726)</f>
        <v>201.83124045204806</v>
      </c>
    </row>
    <row r="2727" spans="2:5" x14ac:dyDescent="0.3">
      <c r="B2727" s="22">
        <v>41077</v>
      </c>
      <c r="C2727" t="s">
        <v>9</v>
      </c>
      <c r="D2727">
        <v>2012</v>
      </c>
      <c r="E2727">
        <f>SUMIFS('Yİ-ÜFE AYLIK'!E:E,'Yİ-ÜFE AYLIK'!D:D,'Yİ-ÜFE GÜNLÜK'!D2727,'Yİ-ÜFE AYLIK'!C:C,'Yİ-ÜFE GÜNLÜK'!C2727)</f>
        <v>201.83124045204806</v>
      </c>
    </row>
    <row r="2728" spans="2:5" x14ac:dyDescent="0.3">
      <c r="B2728" s="22">
        <v>41078</v>
      </c>
      <c r="C2728" t="s">
        <v>9</v>
      </c>
      <c r="D2728">
        <v>2012</v>
      </c>
      <c r="E2728">
        <f>SUMIFS('Yİ-ÜFE AYLIK'!E:E,'Yİ-ÜFE AYLIK'!D:D,'Yİ-ÜFE GÜNLÜK'!D2728,'Yİ-ÜFE AYLIK'!C:C,'Yİ-ÜFE GÜNLÜK'!C2728)</f>
        <v>201.83124045204806</v>
      </c>
    </row>
    <row r="2729" spans="2:5" x14ac:dyDescent="0.3">
      <c r="B2729" s="22">
        <v>41079</v>
      </c>
      <c r="C2729" t="s">
        <v>9</v>
      </c>
      <c r="D2729">
        <v>2012</v>
      </c>
      <c r="E2729">
        <f>SUMIFS('Yİ-ÜFE AYLIK'!E:E,'Yİ-ÜFE AYLIK'!D:D,'Yİ-ÜFE GÜNLÜK'!D2729,'Yİ-ÜFE AYLIK'!C:C,'Yİ-ÜFE GÜNLÜK'!C2729)</f>
        <v>201.83124045204806</v>
      </c>
    </row>
    <row r="2730" spans="2:5" x14ac:dyDescent="0.3">
      <c r="B2730" s="22">
        <v>41080</v>
      </c>
      <c r="C2730" t="s">
        <v>9</v>
      </c>
      <c r="D2730">
        <v>2012</v>
      </c>
      <c r="E2730">
        <f>SUMIFS('Yİ-ÜFE AYLIK'!E:E,'Yİ-ÜFE AYLIK'!D:D,'Yİ-ÜFE GÜNLÜK'!D2730,'Yİ-ÜFE AYLIK'!C:C,'Yİ-ÜFE GÜNLÜK'!C2730)</f>
        <v>201.83124045204806</v>
      </c>
    </row>
    <row r="2731" spans="2:5" x14ac:dyDescent="0.3">
      <c r="B2731" s="22">
        <v>41081</v>
      </c>
      <c r="C2731" t="s">
        <v>9</v>
      </c>
      <c r="D2731">
        <v>2012</v>
      </c>
      <c r="E2731">
        <f>SUMIFS('Yİ-ÜFE AYLIK'!E:E,'Yİ-ÜFE AYLIK'!D:D,'Yİ-ÜFE GÜNLÜK'!D2731,'Yİ-ÜFE AYLIK'!C:C,'Yİ-ÜFE GÜNLÜK'!C2731)</f>
        <v>201.83124045204806</v>
      </c>
    </row>
    <row r="2732" spans="2:5" x14ac:dyDescent="0.3">
      <c r="B2732" s="22">
        <v>41082</v>
      </c>
      <c r="C2732" t="s">
        <v>9</v>
      </c>
      <c r="D2732">
        <v>2012</v>
      </c>
      <c r="E2732">
        <f>SUMIFS('Yİ-ÜFE AYLIK'!E:E,'Yİ-ÜFE AYLIK'!D:D,'Yİ-ÜFE GÜNLÜK'!D2732,'Yİ-ÜFE AYLIK'!C:C,'Yİ-ÜFE GÜNLÜK'!C2732)</f>
        <v>201.83124045204806</v>
      </c>
    </row>
    <row r="2733" spans="2:5" x14ac:dyDescent="0.3">
      <c r="B2733" s="22">
        <v>41083</v>
      </c>
      <c r="C2733" t="s">
        <v>9</v>
      </c>
      <c r="D2733">
        <v>2012</v>
      </c>
      <c r="E2733">
        <f>SUMIFS('Yİ-ÜFE AYLIK'!E:E,'Yİ-ÜFE AYLIK'!D:D,'Yİ-ÜFE GÜNLÜK'!D2733,'Yİ-ÜFE AYLIK'!C:C,'Yİ-ÜFE GÜNLÜK'!C2733)</f>
        <v>201.83124045204806</v>
      </c>
    </row>
    <row r="2734" spans="2:5" x14ac:dyDescent="0.3">
      <c r="B2734" s="22">
        <v>41084</v>
      </c>
      <c r="C2734" t="s">
        <v>9</v>
      </c>
      <c r="D2734">
        <v>2012</v>
      </c>
      <c r="E2734">
        <f>SUMIFS('Yİ-ÜFE AYLIK'!E:E,'Yİ-ÜFE AYLIK'!D:D,'Yİ-ÜFE GÜNLÜK'!D2734,'Yİ-ÜFE AYLIK'!C:C,'Yİ-ÜFE GÜNLÜK'!C2734)</f>
        <v>201.83124045204806</v>
      </c>
    </row>
    <row r="2735" spans="2:5" x14ac:dyDescent="0.3">
      <c r="B2735" s="22">
        <v>41085</v>
      </c>
      <c r="C2735" t="s">
        <v>9</v>
      </c>
      <c r="D2735">
        <v>2012</v>
      </c>
      <c r="E2735">
        <f>SUMIFS('Yİ-ÜFE AYLIK'!E:E,'Yİ-ÜFE AYLIK'!D:D,'Yİ-ÜFE GÜNLÜK'!D2735,'Yİ-ÜFE AYLIK'!C:C,'Yİ-ÜFE GÜNLÜK'!C2735)</f>
        <v>201.83124045204806</v>
      </c>
    </row>
    <row r="2736" spans="2:5" x14ac:dyDescent="0.3">
      <c r="B2736" s="22">
        <v>41086</v>
      </c>
      <c r="C2736" t="s">
        <v>9</v>
      </c>
      <c r="D2736">
        <v>2012</v>
      </c>
      <c r="E2736">
        <f>SUMIFS('Yİ-ÜFE AYLIK'!E:E,'Yİ-ÜFE AYLIK'!D:D,'Yİ-ÜFE GÜNLÜK'!D2736,'Yİ-ÜFE AYLIK'!C:C,'Yİ-ÜFE GÜNLÜK'!C2736)</f>
        <v>201.83124045204806</v>
      </c>
    </row>
    <row r="2737" spans="2:5" x14ac:dyDescent="0.3">
      <c r="B2737" s="22">
        <v>41087</v>
      </c>
      <c r="C2737" t="s">
        <v>9</v>
      </c>
      <c r="D2737">
        <v>2012</v>
      </c>
      <c r="E2737">
        <f>SUMIFS('Yİ-ÜFE AYLIK'!E:E,'Yİ-ÜFE AYLIK'!D:D,'Yİ-ÜFE GÜNLÜK'!D2737,'Yİ-ÜFE AYLIK'!C:C,'Yİ-ÜFE GÜNLÜK'!C2737)</f>
        <v>201.83124045204806</v>
      </c>
    </row>
    <row r="2738" spans="2:5" x14ac:dyDescent="0.3">
      <c r="B2738" s="22">
        <v>41088</v>
      </c>
      <c r="C2738" t="s">
        <v>9</v>
      </c>
      <c r="D2738">
        <v>2012</v>
      </c>
      <c r="E2738">
        <f>SUMIFS('Yİ-ÜFE AYLIK'!E:E,'Yİ-ÜFE AYLIK'!D:D,'Yİ-ÜFE GÜNLÜK'!D2738,'Yİ-ÜFE AYLIK'!C:C,'Yİ-ÜFE GÜNLÜK'!C2738)</f>
        <v>201.83124045204806</v>
      </c>
    </row>
    <row r="2739" spans="2:5" x14ac:dyDescent="0.3">
      <c r="B2739" s="22">
        <v>41089</v>
      </c>
      <c r="C2739" t="s">
        <v>9</v>
      </c>
      <c r="D2739">
        <v>2012</v>
      </c>
      <c r="E2739">
        <f>SUMIFS('Yİ-ÜFE AYLIK'!E:E,'Yİ-ÜFE AYLIK'!D:D,'Yİ-ÜFE GÜNLÜK'!D2739,'Yİ-ÜFE AYLIK'!C:C,'Yİ-ÜFE GÜNLÜK'!C2739)</f>
        <v>201.83124045204806</v>
      </c>
    </row>
    <row r="2740" spans="2:5" x14ac:dyDescent="0.3">
      <c r="B2740" s="22">
        <v>41090</v>
      </c>
      <c r="C2740" t="s">
        <v>9</v>
      </c>
      <c r="D2740">
        <v>2012</v>
      </c>
      <c r="E2740">
        <f>SUMIFS('Yİ-ÜFE AYLIK'!E:E,'Yİ-ÜFE AYLIK'!D:D,'Yİ-ÜFE GÜNLÜK'!D2740,'Yİ-ÜFE AYLIK'!C:C,'Yİ-ÜFE GÜNLÜK'!C2740)</f>
        <v>201.83124045204806</v>
      </c>
    </row>
    <row r="2741" spans="2:5" x14ac:dyDescent="0.3">
      <c r="B2741" s="22">
        <v>41091</v>
      </c>
      <c r="C2741" t="s">
        <v>10</v>
      </c>
      <c r="D2741">
        <v>2012</v>
      </c>
      <c r="E2741">
        <f>SUMIFS('Yİ-ÜFE AYLIK'!E:E,'Yİ-ÜFE AYLIK'!D:D,'Yİ-ÜFE GÜNLÜK'!D2741,'Yİ-ÜFE AYLIK'!C:C,'Yİ-ÜFE GÜNLÜK'!C2741)</f>
        <v>201.19732970027246</v>
      </c>
    </row>
    <row r="2742" spans="2:5" x14ac:dyDescent="0.3">
      <c r="B2742" s="22">
        <v>41092</v>
      </c>
      <c r="C2742" t="s">
        <v>10</v>
      </c>
      <c r="D2742">
        <v>2012</v>
      </c>
      <c r="E2742">
        <f>SUMIFS('Yİ-ÜFE AYLIK'!E:E,'Yİ-ÜFE AYLIK'!D:D,'Yİ-ÜFE GÜNLÜK'!D2742,'Yİ-ÜFE AYLIK'!C:C,'Yİ-ÜFE GÜNLÜK'!C2742)</f>
        <v>201.19732970027246</v>
      </c>
    </row>
    <row r="2743" spans="2:5" x14ac:dyDescent="0.3">
      <c r="B2743" s="22">
        <v>41093</v>
      </c>
      <c r="C2743" t="s">
        <v>10</v>
      </c>
      <c r="D2743">
        <v>2012</v>
      </c>
      <c r="E2743">
        <f>SUMIFS('Yİ-ÜFE AYLIK'!E:E,'Yİ-ÜFE AYLIK'!D:D,'Yİ-ÜFE GÜNLÜK'!D2743,'Yİ-ÜFE AYLIK'!C:C,'Yİ-ÜFE GÜNLÜK'!C2743)</f>
        <v>201.19732970027246</v>
      </c>
    </row>
    <row r="2744" spans="2:5" x14ac:dyDescent="0.3">
      <c r="B2744" s="22">
        <v>41094</v>
      </c>
      <c r="C2744" t="s">
        <v>10</v>
      </c>
      <c r="D2744">
        <v>2012</v>
      </c>
      <c r="E2744">
        <f>SUMIFS('Yİ-ÜFE AYLIK'!E:E,'Yİ-ÜFE AYLIK'!D:D,'Yİ-ÜFE GÜNLÜK'!D2744,'Yİ-ÜFE AYLIK'!C:C,'Yİ-ÜFE GÜNLÜK'!C2744)</f>
        <v>201.19732970027246</v>
      </c>
    </row>
    <row r="2745" spans="2:5" x14ac:dyDescent="0.3">
      <c r="B2745" s="22">
        <v>41095</v>
      </c>
      <c r="C2745" t="s">
        <v>10</v>
      </c>
      <c r="D2745">
        <v>2012</v>
      </c>
      <c r="E2745">
        <f>SUMIFS('Yİ-ÜFE AYLIK'!E:E,'Yİ-ÜFE AYLIK'!D:D,'Yİ-ÜFE GÜNLÜK'!D2745,'Yİ-ÜFE AYLIK'!C:C,'Yİ-ÜFE GÜNLÜK'!C2745)</f>
        <v>201.19732970027246</v>
      </c>
    </row>
    <row r="2746" spans="2:5" x14ac:dyDescent="0.3">
      <c r="B2746" s="22">
        <v>41096</v>
      </c>
      <c r="C2746" t="s">
        <v>10</v>
      </c>
      <c r="D2746">
        <v>2012</v>
      </c>
      <c r="E2746">
        <f>SUMIFS('Yİ-ÜFE AYLIK'!E:E,'Yİ-ÜFE AYLIK'!D:D,'Yİ-ÜFE GÜNLÜK'!D2746,'Yİ-ÜFE AYLIK'!C:C,'Yİ-ÜFE GÜNLÜK'!C2746)</f>
        <v>201.19732970027246</v>
      </c>
    </row>
    <row r="2747" spans="2:5" x14ac:dyDescent="0.3">
      <c r="B2747" s="22">
        <v>41097</v>
      </c>
      <c r="C2747" t="s">
        <v>10</v>
      </c>
      <c r="D2747">
        <v>2012</v>
      </c>
      <c r="E2747">
        <f>SUMIFS('Yİ-ÜFE AYLIK'!E:E,'Yİ-ÜFE AYLIK'!D:D,'Yİ-ÜFE GÜNLÜK'!D2747,'Yİ-ÜFE AYLIK'!C:C,'Yİ-ÜFE GÜNLÜK'!C2747)</f>
        <v>201.19732970027246</v>
      </c>
    </row>
    <row r="2748" spans="2:5" x14ac:dyDescent="0.3">
      <c r="B2748" s="22">
        <v>41098</v>
      </c>
      <c r="C2748" t="s">
        <v>10</v>
      </c>
      <c r="D2748">
        <v>2012</v>
      </c>
      <c r="E2748">
        <f>SUMIFS('Yİ-ÜFE AYLIK'!E:E,'Yİ-ÜFE AYLIK'!D:D,'Yİ-ÜFE GÜNLÜK'!D2748,'Yİ-ÜFE AYLIK'!C:C,'Yİ-ÜFE GÜNLÜK'!C2748)</f>
        <v>201.19732970027246</v>
      </c>
    </row>
    <row r="2749" spans="2:5" x14ac:dyDescent="0.3">
      <c r="B2749" s="22">
        <v>41099</v>
      </c>
      <c r="C2749" t="s">
        <v>10</v>
      </c>
      <c r="D2749">
        <v>2012</v>
      </c>
      <c r="E2749">
        <f>SUMIFS('Yİ-ÜFE AYLIK'!E:E,'Yİ-ÜFE AYLIK'!D:D,'Yİ-ÜFE GÜNLÜK'!D2749,'Yİ-ÜFE AYLIK'!C:C,'Yİ-ÜFE GÜNLÜK'!C2749)</f>
        <v>201.19732970027246</v>
      </c>
    </row>
    <row r="2750" spans="2:5" x14ac:dyDescent="0.3">
      <c r="B2750" s="22">
        <v>41100</v>
      </c>
      <c r="C2750" t="s">
        <v>10</v>
      </c>
      <c r="D2750">
        <v>2012</v>
      </c>
      <c r="E2750">
        <f>SUMIFS('Yİ-ÜFE AYLIK'!E:E,'Yİ-ÜFE AYLIK'!D:D,'Yİ-ÜFE GÜNLÜK'!D2750,'Yİ-ÜFE AYLIK'!C:C,'Yİ-ÜFE GÜNLÜK'!C2750)</f>
        <v>201.19732970027246</v>
      </c>
    </row>
    <row r="2751" spans="2:5" x14ac:dyDescent="0.3">
      <c r="B2751" s="22">
        <v>41101</v>
      </c>
      <c r="C2751" t="s">
        <v>10</v>
      </c>
      <c r="D2751">
        <v>2012</v>
      </c>
      <c r="E2751">
        <f>SUMIFS('Yİ-ÜFE AYLIK'!E:E,'Yİ-ÜFE AYLIK'!D:D,'Yİ-ÜFE GÜNLÜK'!D2751,'Yİ-ÜFE AYLIK'!C:C,'Yİ-ÜFE GÜNLÜK'!C2751)</f>
        <v>201.19732970027246</v>
      </c>
    </row>
    <row r="2752" spans="2:5" x14ac:dyDescent="0.3">
      <c r="B2752" s="22">
        <v>41102</v>
      </c>
      <c r="C2752" t="s">
        <v>10</v>
      </c>
      <c r="D2752">
        <v>2012</v>
      </c>
      <c r="E2752">
        <f>SUMIFS('Yİ-ÜFE AYLIK'!E:E,'Yİ-ÜFE AYLIK'!D:D,'Yİ-ÜFE GÜNLÜK'!D2752,'Yİ-ÜFE AYLIK'!C:C,'Yİ-ÜFE GÜNLÜK'!C2752)</f>
        <v>201.19732970027246</v>
      </c>
    </row>
    <row r="2753" spans="2:5" x14ac:dyDescent="0.3">
      <c r="B2753" s="22">
        <v>41103</v>
      </c>
      <c r="C2753" t="s">
        <v>10</v>
      </c>
      <c r="D2753">
        <v>2012</v>
      </c>
      <c r="E2753">
        <f>SUMIFS('Yİ-ÜFE AYLIK'!E:E,'Yİ-ÜFE AYLIK'!D:D,'Yİ-ÜFE GÜNLÜK'!D2753,'Yİ-ÜFE AYLIK'!C:C,'Yİ-ÜFE GÜNLÜK'!C2753)</f>
        <v>201.19732970027246</v>
      </c>
    </row>
    <row r="2754" spans="2:5" x14ac:dyDescent="0.3">
      <c r="B2754" s="22">
        <v>41104</v>
      </c>
      <c r="C2754" t="s">
        <v>10</v>
      </c>
      <c r="D2754">
        <v>2012</v>
      </c>
      <c r="E2754">
        <f>SUMIFS('Yİ-ÜFE AYLIK'!E:E,'Yİ-ÜFE AYLIK'!D:D,'Yİ-ÜFE GÜNLÜK'!D2754,'Yİ-ÜFE AYLIK'!C:C,'Yİ-ÜFE GÜNLÜK'!C2754)</f>
        <v>201.19732970027246</v>
      </c>
    </row>
    <row r="2755" spans="2:5" x14ac:dyDescent="0.3">
      <c r="B2755" s="22">
        <v>41105</v>
      </c>
      <c r="C2755" t="s">
        <v>10</v>
      </c>
      <c r="D2755">
        <v>2012</v>
      </c>
      <c r="E2755">
        <f>SUMIFS('Yİ-ÜFE AYLIK'!E:E,'Yİ-ÜFE AYLIK'!D:D,'Yİ-ÜFE GÜNLÜK'!D2755,'Yİ-ÜFE AYLIK'!C:C,'Yİ-ÜFE GÜNLÜK'!C2755)</f>
        <v>201.19732970027246</v>
      </c>
    </row>
    <row r="2756" spans="2:5" x14ac:dyDescent="0.3">
      <c r="B2756" s="22">
        <v>41106</v>
      </c>
      <c r="C2756" t="s">
        <v>10</v>
      </c>
      <c r="D2756">
        <v>2012</v>
      </c>
      <c r="E2756">
        <f>SUMIFS('Yİ-ÜFE AYLIK'!E:E,'Yİ-ÜFE AYLIK'!D:D,'Yİ-ÜFE GÜNLÜK'!D2756,'Yİ-ÜFE AYLIK'!C:C,'Yİ-ÜFE GÜNLÜK'!C2756)</f>
        <v>201.19732970027246</v>
      </c>
    </row>
    <row r="2757" spans="2:5" x14ac:dyDescent="0.3">
      <c r="B2757" s="22">
        <v>41107</v>
      </c>
      <c r="C2757" t="s">
        <v>10</v>
      </c>
      <c r="D2757">
        <v>2012</v>
      </c>
      <c r="E2757">
        <f>SUMIFS('Yİ-ÜFE AYLIK'!E:E,'Yİ-ÜFE AYLIK'!D:D,'Yİ-ÜFE GÜNLÜK'!D2757,'Yİ-ÜFE AYLIK'!C:C,'Yİ-ÜFE GÜNLÜK'!C2757)</f>
        <v>201.19732970027246</v>
      </c>
    </row>
    <row r="2758" spans="2:5" x14ac:dyDescent="0.3">
      <c r="B2758" s="22">
        <v>41108</v>
      </c>
      <c r="C2758" t="s">
        <v>10</v>
      </c>
      <c r="D2758">
        <v>2012</v>
      </c>
      <c r="E2758">
        <f>SUMIFS('Yİ-ÜFE AYLIK'!E:E,'Yİ-ÜFE AYLIK'!D:D,'Yİ-ÜFE GÜNLÜK'!D2758,'Yİ-ÜFE AYLIK'!C:C,'Yİ-ÜFE GÜNLÜK'!C2758)</f>
        <v>201.19732970027246</v>
      </c>
    </row>
    <row r="2759" spans="2:5" x14ac:dyDescent="0.3">
      <c r="B2759" s="22">
        <v>41109</v>
      </c>
      <c r="C2759" t="s">
        <v>10</v>
      </c>
      <c r="D2759">
        <v>2012</v>
      </c>
      <c r="E2759">
        <f>SUMIFS('Yİ-ÜFE AYLIK'!E:E,'Yİ-ÜFE AYLIK'!D:D,'Yİ-ÜFE GÜNLÜK'!D2759,'Yİ-ÜFE AYLIK'!C:C,'Yİ-ÜFE GÜNLÜK'!C2759)</f>
        <v>201.19732970027246</v>
      </c>
    </row>
    <row r="2760" spans="2:5" x14ac:dyDescent="0.3">
      <c r="B2760" s="22">
        <v>41110</v>
      </c>
      <c r="C2760" t="s">
        <v>10</v>
      </c>
      <c r="D2760">
        <v>2012</v>
      </c>
      <c r="E2760">
        <f>SUMIFS('Yİ-ÜFE AYLIK'!E:E,'Yİ-ÜFE AYLIK'!D:D,'Yİ-ÜFE GÜNLÜK'!D2760,'Yİ-ÜFE AYLIK'!C:C,'Yİ-ÜFE GÜNLÜK'!C2760)</f>
        <v>201.19732970027246</v>
      </c>
    </row>
    <row r="2761" spans="2:5" x14ac:dyDescent="0.3">
      <c r="B2761" s="22">
        <v>41111</v>
      </c>
      <c r="C2761" t="s">
        <v>10</v>
      </c>
      <c r="D2761">
        <v>2012</v>
      </c>
      <c r="E2761">
        <f>SUMIFS('Yİ-ÜFE AYLIK'!E:E,'Yİ-ÜFE AYLIK'!D:D,'Yİ-ÜFE GÜNLÜK'!D2761,'Yİ-ÜFE AYLIK'!C:C,'Yİ-ÜFE GÜNLÜK'!C2761)</f>
        <v>201.19732970027246</v>
      </c>
    </row>
    <row r="2762" spans="2:5" x14ac:dyDescent="0.3">
      <c r="B2762" s="22">
        <v>41112</v>
      </c>
      <c r="C2762" t="s">
        <v>10</v>
      </c>
      <c r="D2762">
        <v>2012</v>
      </c>
      <c r="E2762">
        <f>SUMIFS('Yİ-ÜFE AYLIK'!E:E,'Yİ-ÜFE AYLIK'!D:D,'Yİ-ÜFE GÜNLÜK'!D2762,'Yİ-ÜFE AYLIK'!C:C,'Yİ-ÜFE GÜNLÜK'!C2762)</f>
        <v>201.19732970027246</v>
      </c>
    </row>
    <row r="2763" spans="2:5" x14ac:dyDescent="0.3">
      <c r="B2763" s="22">
        <v>41113</v>
      </c>
      <c r="C2763" t="s">
        <v>10</v>
      </c>
      <c r="D2763">
        <v>2012</v>
      </c>
      <c r="E2763">
        <f>SUMIFS('Yİ-ÜFE AYLIK'!E:E,'Yİ-ÜFE AYLIK'!D:D,'Yİ-ÜFE GÜNLÜK'!D2763,'Yİ-ÜFE AYLIK'!C:C,'Yİ-ÜFE GÜNLÜK'!C2763)</f>
        <v>201.19732970027246</v>
      </c>
    </row>
    <row r="2764" spans="2:5" x14ac:dyDescent="0.3">
      <c r="B2764" s="22">
        <v>41114</v>
      </c>
      <c r="C2764" t="s">
        <v>10</v>
      </c>
      <c r="D2764">
        <v>2012</v>
      </c>
      <c r="E2764">
        <f>SUMIFS('Yİ-ÜFE AYLIK'!E:E,'Yİ-ÜFE AYLIK'!D:D,'Yİ-ÜFE GÜNLÜK'!D2764,'Yİ-ÜFE AYLIK'!C:C,'Yİ-ÜFE GÜNLÜK'!C2764)</f>
        <v>201.19732970027246</v>
      </c>
    </row>
    <row r="2765" spans="2:5" x14ac:dyDescent="0.3">
      <c r="B2765" s="22">
        <v>41115</v>
      </c>
      <c r="C2765" t="s">
        <v>10</v>
      </c>
      <c r="D2765">
        <v>2012</v>
      </c>
      <c r="E2765">
        <f>SUMIFS('Yİ-ÜFE AYLIK'!E:E,'Yİ-ÜFE AYLIK'!D:D,'Yİ-ÜFE GÜNLÜK'!D2765,'Yİ-ÜFE AYLIK'!C:C,'Yİ-ÜFE GÜNLÜK'!C2765)</f>
        <v>201.19732970027246</v>
      </c>
    </row>
    <row r="2766" spans="2:5" x14ac:dyDescent="0.3">
      <c r="B2766" s="22">
        <v>41116</v>
      </c>
      <c r="C2766" t="s">
        <v>10</v>
      </c>
      <c r="D2766">
        <v>2012</v>
      </c>
      <c r="E2766">
        <f>SUMIFS('Yİ-ÜFE AYLIK'!E:E,'Yİ-ÜFE AYLIK'!D:D,'Yİ-ÜFE GÜNLÜK'!D2766,'Yİ-ÜFE AYLIK'!C:C,'Yİ-ÜFE GÜNLÜK'!C2766)</f>
        <v>201.19732970027246</v>
      </c>
    </row>
    <row r="2767" spans="2:5" x14ac:dyDescent="0.3">
      <c r="B2767" s="22">
        <v>41117</v>
      </c>
      <c r="C2767" t="s">
        <v>10</v>
      </c>
      <c r="D2767">
        <v>2012</v>
      </c>
      <c r="E2767">
        <f>SUMIFS('Yİ-ÜFE AYLIK'!E:E,'Yİ-ÜFE AYLIK'!D:D,'Yİ-ÜFE GÜNLÜK'!D2767,'Yİ-ÜFE AYLIK'!C:C,'Yİ-ÜFE GÜNLÜK'!C2767)</f>
        <v>201.19732970027246</v>
      </c>
    </row>
    <row r="2768" spans="2:5" x14ac:dyDescent="0.3">
      <c r="B2768" s="22">
        <v>41118</v>
      </c>
      <c r="C2768" t="s">
        <v>10</v>
      </c>
      <c r="D2768">
        <v>2012</v>
      </c>
      <c r="E2768">
        <f>SUMIFS('Yİ-ÜFE AYLIK'!E:E,'Yİ-ÜFE AYLIK'!D:D,'Yİ-ÜFE GÜNLÜK'!D2768,'Yİ-ÜFE AYLIK'!C:C,'Yİ-ÜFE GÜNLÜK'!C2768)</f>
        <v>201.19732970027246</v>
      </c>
    </row>
    <row r="2769" spans="2:5" x14ac:dyDescent="0.3">
      <c r="B2769" s="22">
        <v>41119</v>
      </c>
      <c r="C2769" t="s">
        <v>10</v>
      </c>
      <c r="D2769">
        <v>2012</v>
      </c>
      <c r="E2769">
        <f>SUMIFS('Yİ-ÜFE AYLIK'!E:E,'Yİ-ÜFE AYLIK'!D:D,'Yİ-ÜFE GÜNLÜK'!D2769,'Yİ-ÜFE AYLIK'!C:C,'Yİ-ÜFE GÜNLÜK'!C2769)</f>
        <v>201.19732970027246</v>
      </c>
    </row>
    <row r="2770" spans="2:5" x14ac:dyDescent="0.3">
      <c r="B2770" s="22">
        <v>41120</v>
      </c>
      <c r="C2770" t="s">
        <v>10</v>
      </c>
      <c r="D2770">
        <v>2012</v>
      </c>
      <c r="E2770">
        <f>SUMIFS('Yİ-ÜFE AYLIK'!E:E,'Yİ-ÜFE AYLIK'!D:D,'Yİ-ÜFE GÜNLÜK'!D2770,'Yİ-ÜFE AYLIK'!C:C,'Yİ-ÜFE GÜNLÜK'!C2770)</f>
        <v>201.19732970027246</v>
      </c>
    </row>
    <row r="2771" spans="2:5" x14ac:dyDescent="0.3">
      <c r="B2771" s="22">
        <v>41121</v>
      </c>
      <c r="C2771" t="s">
        <v>10</v>
      </c>
      <c r="D2771">
        <v>2012</v>
      </c>
      <c r="E2771">
        <f>SUMIFS('Yİ-ÜFE AYLIK'!E:E,'Yİ-ÜFE AYLIK'!D:D,'Yİ-ÜFE GÜNLÜK'!D2771,'Yİ-ÜFE AYLIK'!C:C,'Yİ-ÜFE GÜNLÜK'!C2771)</f>
        <v>201.19732970027246</v>
      </c>
    </row>
    <row r="2772" spans="2:5" x14ac:dyDescent="0.3">
      <c r="B2772" s="22">
        <v>41122</v>
      </c>
      <c r="C2772" t="s">
        <v>11</v>
      </c>
      <c r="D2772">
        <v>2012</v>
      </c>
      <c r="E2772">
        <f>SUMIFS('Yİ-ÜFE AYLIK'!E:E,'Yİ-ÜFE AYLIK'!D:D,'Yİ-ÜFE GÜNLÜK'!D2772,'Yİ-ÜFE AYLIK'!C:C,'Yİ-ÜFE GÜNLÜK'!C2772)</f>
        <v>201.71238218609014</v>
      </c>
    </row>
    <row r="2773" spans="2:5" x14ac:dyDescent="0.3">
      <c r="B2773" s="22">
        <v>41123</v>
      </c>
      <c r="C2773" t="s">
        <v>11</v>
      </c>
      <c r="D2773">
        <v>2012</v>
      </c>
      <c r="E2773">
        <f>SUMIFS('Yİ-ÜFE AYLIK'!E:E,'Yİ-ÜFE AYLIK'!D:D,'Yİ-ÜFE GÜNLÜK'!D2773,'Yİ-ÜFE AYLIK'!C:C,'Yİ-ÜFE GÜNLÜK'!C2773)</f>
        <v>201.71238218609014</v>
      </c>
    </row>
    <row r="2774" spans="2:5" x14ac:dyDescent="0.3">
      <c r="B2774" s="22">
        <v>41124</v>
      </c>
      <c r="C2774" t="s">
        <v>11</v>
      </c>
      <c r="D2774">
        <v>2012</v>
      </c>
      <c r="E2774">
        <f>SUMIFS('Yİ-ÜFE AYLIK'!E:E,'Yİ-ÜFE AYLIK'!D:D,'Yİ-ÜFE GÜNLÜK'!D2774,'Yİ-ÜFE AYLIK'!C:C,'Yİ-ÜFE GÜNLÜK'!C2774)</f>
        <v>201.71238218609014</v>
      </c>
    </row>
    <row r="2775" spans="2:5" x14ac:dyDescent="0.3">
      <c r="B2775" s="22">
        <v>41125</v>
      </c>
      <c r="C2775" t="s">
        <v>11</v>
      </c>
      <c r="D2775">
        <v>2012</v>
      </c>
      <c r="E2775">
        <f>SUMIFS('Yİ-ÜFE AYLIK'!E:E,'Yİ-ÜFE AYLIK'!D:D,'Yİ-ÜFE GÜNLÜK'!D2775,'Yİ-ÜFE AYLIK'!C:C,'Yİ-ÜFE GÜNLÜK'!C2775)</f>
        <v>201.71238218609014</v>
      </c>
    </row>
    <row r="2776" spans="2:5" x14ac:dyDescent="0.3">
      <c r="B2776" s="22">
        <v>41126</v>
      </c>
      <c r="C2776" t="s">
        <v>11</v>
      </c>
      <c r="D2776">
        <v>2012</v>
      </c>
      <c r="E2776">
        <f>SUMIFS('Yİ-ÜFE AYLIK'!E:E,'Yİ-ÜFE AYLIK'!D:D,'Yİ-ÜFE GÜNLÜK'!D2776,'Yİ-ÜFE AYLIK'!C:C,'Yİ-ÜFE GÜNLÜK'!C2776)</f>
        <v>201.71238218609014</v>
      </c>
    </row>
    <row r="2777" spans="2:5" x14ac:dyDescent="0.3">
      <c r="B2777" s="22">
        <v>41127</v>
      </c>
      <c r="C2777" t="s">
        <v>11</v>
      </c>
      <c r="D2777">
        <v>2012</v>
      </c>
      <c r="E2777">
        <f>SUMIFS('Yİ-ÜFE AYLIK'!E:E,'Yİ-ÜFE AYLIK'!D:D,'Yİ-ÜFE GÜNLÜK'!D2777,'Yİ-ÜFE AYLIK'!C:C,'Yİ-ÜFE GÜNLÜK'!C2777)</f>
        <v>201.71238218609014</v>
      </c>
    </row>
    <row r="2778" spans="2:5" x14ac:dyDescent="0.3">
      <c r="B2778" s="22">
        <v>41128</v>
      </c>
      <c r="C2778" t="s">
        <v>11</v>
      </c>
      <c r="D2778">
        <v>2012</v>
      </c>
      <c r="E2778">
        <f>SUMIFS('Yİ-ÜFE AYLIK'!E:E,'Yİ-ÜFE AYLIK'!D:D,'Yİ-ÜFE GÜNLÜK'!D2778,'Yİ-ÜFE AYLIK'!C:C,'Yİ-ÜFE GÜNLÜK'!C2778)</f>
        <v>201.71238218609014</v>
      </c>
    </row>
    <row r="2779" spans="2:5" x14ac:dyDescent="0.3">
      <c r="B2779" s="22">
        <v>41129</v>
      </c>
      <c r="C2779" t="s">
        <v>11</v>
      </c>
      <c r="D2779">
        <v>2012</v>
      </c>
      <c r="E2779">
        <f>SUMIFS('Yİ-ÜFE AYLIK'!E:E,'Yİ-ÜFE AYLIK'!D:D,'Yİ-ÜFE GÜNLÜK'!D2779,'Yİ-ÜFE AYLIK'!C:C,'Yİ-ÜFE GÜNLÜK'!C2779)</f>
        <v>201.71238218609014</v>
      </c>
    </row>
    <row r="2780" spans="2:5" x14ac:dyDescent="0.3">
      <c r="B2780" s="22">
        <v>41130</v>
      </c>
      <c r="C2780" t="s">
        <v>11</v>
      </c>
      <c r="D2780">
        <v>2012</v>
      </c>
      <c r="E2780">
        <f>SUMIFS('Yİ-ÜFE AYLIK'!E:E,'Yİ-ÜFE AYLIK'!D:D,'Yİ-ÜFE GÜNLÜK'!D2780,'Yİ-ÜFE AYLIK'!C:C,'Yİ-ÜFE GÜNLÜK'!C2780)</f>
        <v>201.71238218609014</v>
      </c>
    </row>
    <row r="2781" spans="2:5" x14ac:dyDescent="0.3">
      <c r="B2781" s="22">
        <v>41131</v>
      </c>
      <c r="C2781" t="s">
        <v>11</v>
      </c>
      <c r="D2781">
        <v>2012</v>
      </c>
      <c r="E2781">
        <f>SUMIFS('Yİ-ÜFE AYLIK'!E:E,'Yİ-ÜFE AYLIK'!D:D,'Yİ-ÜFE GÜNLÜK'!D2781,'Yİ-ÜFE AYLIK'!C:C,'Yİ-ÜFE GÜNLÜK'!C2781)</f>
        <v>201.71238218609014</v>
      </c>
    </row>
    <row r="2782" spans="2:5" x14ac:dyDescent="0.3">
      <c r="B2782" s="22">
        <v>41132</v>
      </c>
      <c r="C2782" t="s">
        <v>11</v>
      </c>
      <c r="D2782">
        <v>2012</v>
      </c>
      <c r="E2782">
        <f>SUMIFS('Yİ-ÜFE AYLIK'!E:E,'Yİ-ÜFE AYLIK'!D:D,'Yİ-ÜFE GÜNLÜK'!D2782,'Yİ-ÜFE AYLIK'!C:C,'Yİ-ÜFE GÜNLÜK'!C2782)</f>
        <v>201.71238218609014</v>
      </c>
    </row>
    <row r="2783" spans="2:5" x14ac:dyDescent="0.3">
      <c r="B2783" s="22">
        <v>41133</v>
      </c>
      <c r="C2783" t="s">
        <v>11</v>
      </c>
      <c r="D2783">
        <v>2012</v>
      </c>
      <c r="E2783">
        <f>SUMIFS('Yİ-ÜFE AYLIK'!E:E,'Yİ-ÜFE AYLIK'!D:D,'Yİ-ÜFE GÜNLÜK'!D2783,'Yİ-ÜFE AYLIK'!C:C,'Yİ-ÜFE GÜNLÜK'!C2783)</f>
        <v>201.71238218609014</v>
      </c>
    </row>
    <row r="2784" spans="2:5" x14ac:dyDescent="0.3">
      <c r="B2784" s="22">
        <v>41134</v>
      </c>
      <c r="C2784" t="s">
        <v>11</v>
      </c>
      <c r="D2784">
        <v>2012</v>
      </c>
      <c r="E2784">
        <f>SUMIFS('Yİ-ÜFE AYLIK'!E:E,'Yİ-ÜFE AYLIK'!D:D,'Yİ-ÜFE GÜNLÜK'!D2784,'Yİ-ÜFE AYLIK'!C:C,'Yİ-ÜFE GÜNLÜK'!C2784)</f>
        <v>201.71238218609014</v>
      </c>
    </row>
    <row r="2785" spans="2:5" x14ac:dyDescent="0.3">
      <c r="B2785" s="22">
        <v>41135</v>
      </c>
      <c r="C2785" t="s">
        <v>11</v>
      </c>
      <c r="D2785">
        <v>2012</v>
      </c>
      <c r="E2785">
        <f>SUMIFS('Yİ-ÜFE AYLIK'!E:E,'Yİ-ÜFE AYLIK'!D:D,'Yİ-ÜFE GÜNLÜK'!D2785,'Yİ-ÜFE AYLIK'!C:C,'Yİ-ÜFE GÜNLÜK'!C2785)</f>
        <v>201.71238218609014</v>
      </c>
    </row>
    <row r="2786" spans="2:5" x14ac:dyDescent="0.3">
      <c r="B2786" s="22">
        <v>41136</v>
      </c>
      <c r="C2786" t="s">
        <v>11</v>
      </c>
      <c r="D2786">
        <v>2012</v>
      </c>
      <c r="E2786">
        <f>SUMIFS('Yİ-ÜFE AYLIK'!E:E,'Yİ-ÜFE AYLIK'!D:D,'Yİ-ÜFE GÜNLÜK'!D2786,'Yİ-ÜFE AYLIK'!C:C,'Yİ-ÜFE GÜNLÜK'!C2786)</f>
        <v>201.71238218609014</v>
      </c>
    </row>
    <row r="2787" spans="2:5" x14ac:dyDescent="0.3">
      <c r="B2787" s="22">
        <v>41137</v>
      </c>
      <c r="C2787" t="s">
        <v>11</v>
      </c>
      <c r="D2787">
        <v>2012</v>
      </c>
      <c r="E2787">
        <f>SUMIFS('Yİ-ÜFE AYLIK'!E:E,'Yİ-ÜFE AYLIK'!D:D,'Yİ-ÜFE GÜNLÜK'!D2787,'Yİ-ÜFE AYLIK'!C:C,'Yİ-ÜFE GÜNLÜK'!C2787)</f>
        <v>201.71238218609014</v>
      </c>
    </row>
    <row r="2788" spans="2:5" x14ac:dyDescent="0.3">
      <c r="B2788" s="22">
        <v>41138</v>
      </c>
      <c r="C2788" t="s">
        <v>11</v>
      </c>
      <c r="D2788">
        <v>2012</v>
      </c>
      <c r="E2788">
        <f>SUMIFS('Yİ-ÜFE AYLIK'!E:E,'Yİ-ÜFE AYLIK'!D:D,'Yİ-ÜFE GÜNLÜK'!D2788,'Yİ-ÜFE AYLIK'!C:C,'Yİ-ÜFE GÜNLÜK'!C2788)</f>
        <v>201.71238218609014</v>
      </c>
    </row>
    <row r="2789" spans="2:5" x14ac:dyDescent="0.3">
      <c r="B2789" s="22">
        <v>41139</v>
      </c>
      <c r="C2789" t="s">
        <v>11</v>
      </c>
      <c r="D2789">
        <v>2012</v>
      </c>
      <c r="E2789">
        <f>SUMIFS('Yİ-ÜFE AYLIK'!E:E,'Yİ-ÜFE AYLIK'!D:D,'Yİ-ÜFE GÜNLÜK'!D2789,'Yİ-ÜFE AYLIK'!C:C,'Yİ-ÜFE GÜNLÜK'!C2789)</f>
        <v>201.71238218609014</v>
      </c>
    </row>
    <row r="2790" spans="2:5" x14ac:dyDescent="0.3">
      <c r="B2790" s="22">
        <v>41140</v>
      </c>
      <c r="C2790" t="s">
        <v>11</v>
      </c>
      <c r="D2790">
        <v>2012</v>
      </c>
      <c r="E2790">
        <f>SUMIFS('Yİ-ÜFE AYLIK'!E:E,'Yİ-ÜFE AYLIK'!D:D,'Yİ-ÜFE GÜNLÜK'!D2790,'Yİ-ÜFE AYLIK'!C:C,'Yİ-ÜFE GÜNLÜK'!C2790)</f>
        <v>201.71238218609014</v>
      </c>
    </row>
    <row r="2791" spans="2:5" x14ac:dyDescent="0.3">
      <c r="B2791" s="22">
        <v>41141</v>
      </c>
      <c r="C2791" t="s">
        <v>11</v>
      </c>
      <c r="D2791">
        <v>2012</v>
      </c>
      <c r="E2791">
        <f>SUMIFS('Yİ-ÜFE AYLIK'!E:E,'Yİ-ÜFE AYLIK'!D:D,'Yİ-ÜFE GÜNLÜK'!D2791,'Yİ-ÜFE AYLIK'!C:C,'Yİ-ÜFE GÜNLÜK'!C2791)</f>
        <v>201.71238218609014</v>
      </c>
    </row>
    <row r="2792" spans="2:5" x14ac:dyDescent="0.3">
      <c r="B2792" s="22">
        <v>41142</v>
      </c>
      <c r="C2792" t="s">
        <v>11</v>
      </c>
      <c r="D2792">
        <v>2012</v>
      </c>
      <c r="E2792">
        <f>SUMIFS('Yİ-ÜFE AYLIK'!E:E,'Yİ-ÜFE AYLIK'!D:D,'Yİ-ÜFE GÜNLÜK'!D2792,'Yİ-ÜFE AYLIK'!C:C,'Yİ-ÜFE GÜNLÜK'!C2792)</f>
        <v>201.71238218609014</v>
      </c>
    </row>
    <row r="2793" spans="2:5" x14ac:dyDescent="0.3">
      <c r="B2793" s="22">
        <v>41143</v>
      </c>
      <c r="C2793" t="s">
        <v>11</v>
      </c>
      <c r="D2793">
        <v>2012</v>
      </c>
      <c r="E2793">
        <f>SUMIFS('Yİ-ÜFE AYLIK'!E:E,'Yİ-ÜFE AYLIK'!D:D,'Yİ-ÜFE GÜNLÜK'!D2793,'Yİ-ÜFE AYLIK'!C:C,'Yİ-ÜFE GÜNLÜK'!C2793)</f>
        <v>201.71238218609014</v>
      </c>
    </row>
    <row r="2794" spans="2:5" x14ac:dyDescent="0.3">
      <c r="B2794" s="22">
        <v>41144</v>
      </c>
      <c r="C2794" t="s">
        <v>11</v>
      </c>
      <c r="D2794">
        <v>2012</v>
      </c>
      <c r="E2794">
        <f>SUMIFS('Yİ-ÜFE AYLIK'!E:E,'Yİ-ÜFE AYLIK'!D:D,'Yİ-ÜFE GÜNLÜK'!D2794,'Yİ-ÜFE AYLIK'!C:C,'Yİ-ÜFE GÜNLÜK'!C2794)</f>
        <v>201.71238218609014</v>
      </c>
    </row>
    <row r="2795" spans="2:5" x14ac:dyDescent="0.3">
      <c r="B2795" s="22">
        <v>41145</v>
      </c>
      <c r="C2795" t="s">
        <v>11</v>
      </c>
      <c r="D2795">
        <v>2012</v>
      </c>
      <c r="E2795">
        <f>SUMIFS('Yİ-ÜFE AYLIK'!E:E,'Yİ-ÜFE AYLIK'!D:D,'Yİ-ÜFE GÜNLÜK'!D2795,'Yİ-ÜFE AYLIK'!C:C,'Yİ-ÜFE GÜNLÜK'!C2795)</f>
        <v>201.71238218609014</v>
      </c>
    </row>
    <row r="2796" spans="2:5" x14ac:dyDescent="0.3">
      <c r="B2796" s="22">
        <v>41146</v>
      </c>
      <c r="C2796" t="s">
        <v>11</v>
      </c>
      <c r="D2796">
        <v>2012</v>
      </c>
      <c r="E2796">
        <f>SUMIFS('Yİ-ÜFE AYLIK'!E:E,'Yİ-ÜFE AYLIK'!D:D,'Yİ-ÜFE GÜNLÜK'!D2796,'Yİ-ÜFE AYLIK'!C:C,'Yİ-ÜFE GÜNLÜK'!C2796)</f>
        <v>201.71238218609014</v>
      </c>
    </row>
    <row r="2797" spans="2:5" x14ac:dyDescent="0.3">
      <c r="B2797" s="22">
        <v>41147</v>
      </c>
      <c r="C2797" t="s">
        <v>11</v>
      </c>
      <c r="D2797">
        <v>2012</v>
      </c>
      <c r="E2797">
        <f>SUMIFS('Yİ-ÜFE AYLIK'!E:E,'Yİ-ÜFE AYLIK'!D:D,'Yİ-ÜFE GÜNLÜK'!D2797,'Yİ-ÜFE AYLIK'!C:C,'Yİ-ÜFE GÜNLÜK'!C2797)</f>
        <v>201.71238218609014</v>
      </c>
    </row>
    <row r="2798" spans="2:5" x14ac:dyDescent="0.3">
      <c r="B2798" s="22">
        <v>41148</v>
      </c>
      <c r="C2798" t="s">
        <v>11</v>
      </c>
      <c r="D2798">
        <v>2012</v>
      </c>
      <c r="E2798">
        <f>SUMIFS('Yİ-ÜFE AYLIK'!E:E,'Yİ-ÜFE AYLIK'!D:D,'Yİ-ÜFE GÜNLÜK'!D2798,'Yİ-ÜFE AYLIK'!C:C,'Yİ-ÜFE GÜNLÜK'!C2798)</f>
        <v>201.71238218609014</v>
      </c>
    </row>
    <row r="2799" spans="2:5" x14ac:dyDescent="0.3">
      <c r="B2799" s="22">
        <v>41149</v>
      </c>
      <c r="C2799" t="s">
        <v>11</v>
      </c>
      <c r="D2799">
        <v>2012</v>
      </c>
      <c r="E2799">
        <f>SUMIFS('Yİ-ÜFE AYLIK'!E:E,'Yİ-ÜFE AYLIK'!D:D,'Yİ-ÜFE GÜNLÜK'!D2799,'Yİ-ÜFE AYLIK'!C:C,'Yİ-ÜFE GÜNLÜK'!C2799)</f>
        <v>201.71238218609014</v>
      </c>
    </row>
    <row r="2800" spans="2:5" x14ac:dyDescent="0.3">
      <c r="B2800" s="22">
        <v>41150</v>
      </c>
      <c r="C2800" t="s">
        <v>11</v>
      </c>
      <c r="D2800">
        <v>2012</v>
      </c>
      <c r="E2800">
        <f>SUMIFS('Yİ-ÜFE AYLIK'!E:E,'Yİ-ÜFE AYLIK'!D:D,'Yİ-ÜFE GÜNLÜK'!D2800,'Yİ-ÜFE AYLIK'!C:C,'Yİ-ÜFE GÜNLÜK'!C2800)</f>
        <v>201.71238218609014</v>
      </c>
    </row>
    <row r="2801" spans="2:5" x14ac:dyDescent="0.3">
      <c r="B2801" s="22">
        <v>41151</v>
      </c>
      <c r="C2801" t="s">
        <v>11</v>
      </c>
      <c r="D2801">
        <v>2012</v>
      </c>
      <c r="E2801">
        <f>SUMIFS('Yİ-ÜFE AYLIK'!E:E,'Yİ-ÜFE AYLIK'!D:D,'Yİ-ÜFE GÜNLÜK'!D2801,'Yİ-ÜFE AYLIK'!C:C,'Yİ-ÜFE GÜNLÜK'!C2801)</f>
        <v>201.71238218609014</v>
      </c>
    </row>
    <row r="2802" spans="2:5" x14ac:dyDescent="0.3">
      <c r="B2802" s="22">
        <v>41152</v>
      </c>
      <c r="C2802" t="s">
        <v>11</v>
      </c>
      <c r="D2802">
        <v>2012</v>
      </c>
      <c r="E2802">
        <f>SUMIFS('Yİ-ÜFE AYLIK'!E:E,'Yİ-ÜFE AYLIK'!D:D,'Yİ-ÜFE GÜNLÜK'!D2802,'Yİ-ÜFE AYLIK'!C:C,'Yİ-ÜFE GÜNLÜK'!C2802)</f>
        <v>201.71238218609014</v>
      </c>
    </row>
    <row r="2803" spans="2:5" x14ac:dyDescent="0.3">
      <c r="B2803" s="22">
        <v>41153</v>
      </c>
      <c r="C2803" t="s">
        <v>12</v>
      </c>
      <c r="D2803">
        <v>2012</v>
      </c>
      <c r="E2803">
        <f>SUMIFS('Yİ-ÜFE AYLIK'!E:E,'Yİ-ÜFE AYLIK'!D:D,'Yİ-ÜFE GÜNLÜK'!D2803,'Yİ-ÜFE AYLIK'!C:C,'Yİ-ÜFE GÜNLÜK'!C2803)</f>
        <v>203.79240184035376</v>
      </c>
    </row>
    <row r="2804" spans="2:5" x14ac:dyDescent="0.3">
      <c r="B2804" s="22">
        <v>41154</v>
      </c>
      <c r="C2804" t="s">
        <v>12</v>
      </c>
      <c r="D2804">
        <v>2012</v>
      </c>
      <c r="E2804">
        <f>SUMIFS('Yİ-ÜFE AYLIK'!E:E,'Yİ-ÜFE AYLIK'!D:D,'Yİ-ÜFE GÜNLÜK'!D2804,'Yİ-ÜFE AYLIK'!C:C,'Yİ-ÜFE GÜNLÜK'!C2804)</f>
        <v>203.79240184035376</v>
      </c>
    </row>
    <row r="2805" spans="2:5" x14ac:dyDescent="0.3">
      <c r="B2805" s="22">
        <v>41155</v>
      </c>
      <c r="C2805" t="s">
        <v>12</v>
      </c>
      <c r="D2805">
        <v>2012</v>
      </c>
      <c r="E2805">
        <f>SUMIFS('Yİ-ÜFE AYLIK'!E:E,'Yİ-ÜFE AYLIK'!D:D,'Yİ-ÜFE GÜNLÜK'!D2805,'Yİ-ÜFE AYLIK'!C:C,'Yİ-ÜFE GÜNLÜK'!C2805)</f>
        <v>203.79240184035376</v>
      </c>
    </row>
    <row r="2806" spans="2:5" x14ac:dyDescent="0.3">
      <c r="B2806" s="22">
        <v>41156</v>
      </c>
      <c r="C2806" t="s">
        <v>12</v>
      </c>
      <c r="D2806">
        <v>2012</v>
      </c>
      <c r="E2806">
        <f>SUMIFS('Yİ-ÜFE AYLIK'!E:E,'Yİ-ÜFE AYLIK'!D:D,'Yİ-ÜFE GÜNLÜK'!D2806,'Yİ-ÜFE AYLIK'!C:C,'Yİ-ÜFE GÜNLÜK'!C2806)</f>
        <v>203.79240184035376</v>
      </c>
    </row>
    <row r="2807" spans="2:5" x14ac:dyDescent="0.3">
      <c r="B2807" s="22">
        <v>41157</v>
      </c>
      <c r="C2807" t="s">
        <v>12</v>
      </c>
      <c r="D2807">
        <v>2012</v>
      </c>
      <c r="E2807">
        <f>SUMIFS('Yİ-ÜFE AYLIK'!E:E,'Yİ-ÜFE AYLIK'!D:D,'Yİ-ÜFE GÜNLÜK'!D2807,'Yİ-ÜFE AYLIK'!C:C,'Yİ-ÜFE GÜNLÜK'!C2807)</f>
        <v>203.79240184035376</v>
      </c>
    </row>
    <row r="2808" spans="2:5" x14ac:dyDescent="0.3">
      <c r="B2808" s="22">
        <v>41158</v>
      </c>
      <c r="C2808" t="s">
        <v>12</v>
      </c>
      <c r="D2808">
        <v>2012</v>
      </c>
      <c r="E2808">
        <f>SUMIFS('Yİ-ÜFE AYLIK'!E:E,'Yİ-ÜFE AYLIK'!D:D,'Yİ-ÜFE GÜNLÜK'!D2808,'Yİ-ÜFE AYLIK'!C:C,'Yİ-ÜFE GÜNLÜK'!C2808)</f>
        <v>203.79240184035376</v>
      </c>
    </row>
    <row r="2809" spans="2:5" x14ac:dyDescent="0.3">
      <c r="B2809" s="22">
        <v>41159</v>
      </c>
      <c r="C2809" t="s">
        <v>12</v>
      </c>
      <c r="D2809">
        <v>2012</v>
      </c>
      <c r="E2809">
        <f>SUMIFS('Yİ-ÜFE AYLIK'!E:E,'Yİ-ÜFE AYLIK'!D:D,'Yİ-ÜFE GÜNLÜK'!D2809,'Yİ-ÜFE AYLIK'!C:C,'Yİ-ÜFE GÜNLÜK'!C2809)</f>
        <v>203.79240184035376</v>
      </c>
    </row>
    <row r="2810" spans="2:5" x14ac:dyDescent="0.3">
      <c r="B2810" s="22">
        <v>41160</v>
      </c>
      <c r="C2810" t="s">
        <v>12</v>
      </c>
      <c r="D2810">
        <v>2012</v>
      </c>
      <c r="E2810">
        <f>SUMIFS('Yİ-ÜFE AYLIK'!E:E,'Yİ-ÜFE AYLIK'!D:D,'Yİ-ÜFE GÜNLÜK'!D2810,'Yİ-ÜFE AYLIK'!C:C,'Yİ-ÜFE GÜNLÜK'!C2810)</f>
        <v>203.79240184035376</v>
      </c>
    </row>
    <row r="2811" spans="2:5" x14ac:dyDescent="0.3">
      <c r="B2811" s="22">
        <v>41161</v>
      </c>
      <c r="C2811" t="s">
        <v>12</v>
      </c>
      <c r="D2811">
        <v>2012</v>
      </c>
      <c r="E2811">
        <f>SUMIFS('Yİ-ÜFE AYLIK'!E:E,'Yİ-ÜFE AYLIK'!D:D,'Yİ-ÜFE GÜNLÜK'!D2811,'Yİ-ÜFE AYLIK'!C:C,'Yİ-ÜFE GÜNLÜK'!C2811)</f>
        <v>203.79240184035376</v>
      </c>
    </row>
    <row r="2812" spans="2:5" x14ac:dyDescent="0.3">
      <c r="B2812" s="22">
        <v>41162</v>
      </c>
      <c r="C2812" t="s">
        <v>12</v>
      </c>
      <c r="D2812">
        <v>2012</v>
      </c>
      <c r="E2812">
        <f>SUMIFS('Yİ-ÜFE AYLIK'!E:E,'Yİ-ÜFE AYLIK'!D:D,'Yİ-ÜFE GÜNLÜK'!D2812,'Yİ-ÜFE AYLIK'!C:C,'Yİ-ÜFE GÜNLÜK'!C2812)</f>
        <v>203.79240184035376</v>
      </c>
    </row>
    <row r="2813" spans="2:5" x14ac:dyDescent="0.3">
      <c r="B2813" s="22">
        <v>41163</v>
      </c>
      <c r="C2813" t="s">
        <v>12</v>
      </c>
      <c r="D2813">
        <v>2012</v>
      </c>
      <c r="E2813">
        <f>SUMIFS('Yİ-ÜFE AYLIK'!E:E,'Yİ-ÜFE AYLIK'!D:D,'Yİ-ÜFE GÜNLÜK'!D2813,'Yİ-ÜFE AYLIK'!C:C,'Yİ-ÜFE GÜNLÜK'!C2813)</f>
        <v>203.79240184035376</v>
      </c>
    </row>
    <row r="2814" spans="2:5" x14ac:dyDescent="0.3">
      <c r="B2814" s="22">
        <v>41164</v>
      </c>
      <c r="C2814" t="s">
        <v>12</v>
      </c>
      <c r="D2814">
        <v>2012</v>
      </c>
      <c r="E2814">
        <f>SUMIFS('Yİ-ÜFE AYLIK'!E:E,'Yİ-ÜFE AYLIK'!D:D,'Yİ-ÜFE GÜNLÜK'!D2814,'Yİ-ÜFE AYLIK'!C:C,'Yİ-ÜFE GÜNLÜK'!C2814)</f>
        <v>203.79240184035376</v>
      </c>
    </row>
    <row r="2815" spans="2:5" x14ac:dyDescent="0.3">
      <c r="B2815" s="22">
        <v>41165</v>
      </c>
      <c r="C2815" t="s">
        <v>12</v>
      </c>
      <c r="D2815">
        <v>2012</v>
      </c>
      <c r="E2815">
        <f>SUMIFS('Yİ-ÜFE AYLIK'!E:E,'Yİ-ÜFE AYLIK'!D:D,'Yİ-ÜFE GÜNLÜK'!D2815,'Yİ-ÜFE AYLIK'!C:C,'Yİ-ÜFE GÜNLÜK'!C2815)</f>
        <v>203.79240184035376</v>
      </c>
    </row>
    <row r="2816" spans="2:5" x14ac:dyDescent="0.3">
      <c r="B2816" s="22">
        <v>41166</v>
      </c>
      <c r="C2816" t="s">
        <v>12</v>
      </c>
      <c r="D2816">
        <v>2012</v>
      </c>
      <c r="E2816">
        <f>SUMIFS('Yİ-ÜFE AYLIK'!E:E,'Yİ-ÜFE AYLIK'!D:D,'Yİ-ÜFE GÜNLÜK'!D2816,'Yİ-ÜFE AYLIK'!C:C,'Yİ-ÜFE GÜNLÜK'!C2816)</f>
        <v>203.79240184035376</v>
      </c>
    </row>
    <row r="2817" spans="2:5" x14ac:dyDescent="0.3">
      <c r="B2817" s="22">
        <v>41167</v>
      </c>
      <c r="C2817" t="s">
        <v>12</v>
      </c>
      <c r="D2817">
        <v>2012</v>
      </c>
      <c r="E2817">
        <f>SUMIFS('Yİ-ÜFE AYLIK'!E:E,'Yİ-ÜFE AYLIK'!D:D,'Yİ-ÜFE GÜNLÜK'!D2817,'Yİ-ÜFE AYLIK'!C:C,'Yİ-ÜFE GÜNLÜK'!C2817)</f>
        <v>203.79240184035376</v>
      </c>
    </row>
    <row r="2818" spans="2:5" x14ac:dyDescent="0.3">
      <c r="B2818" s="22">
        <v>41168</v>
      </c>
      <c r="C2818" t="s">
        <v>12</v>
      </c>
      <c r="D2818">
        <v>2012</v>
      </c>
      <c r="E2818">
        <f>SUMIFS('Yİ-ÜFE AYLIK'!E:E,'Yİ-ÜFE AYLIK'!D:D,'Yİ-ÜFE GÜNLÜK'!D2818,'Yİ-ÜFE AYLIK'!C:C,'Yİ-ÜFE GÜNLÜK'!C2818)</f>
        <v>203.79240184035376</v>
      </c>
    </row>
    <row r="2819" spans="2:5" x14ac:dyDescent="0.3">
      <c r="B2819" s="22">
        <v>41169</v>
      </c>
      <c r="C2819" t="s">
        <v>12</v>
      </c>
      <c r="D2819">
        <v>2012</v>
      </c>
      <c r="E2819">
        <f>SUMIFS('Yİ-ÜFE AYLIK'!E:E,'Yİ-ÜFE AYLIK'!D:D,'Yİ-ÜFE GÜNLÜK'!D2819,'Yİ-ÜFE AYLIK'!C:C,'Yİ-ÜFE GÜNLÜK'!C2819)</f>
        <v>203.79240184035376</v>
      </c>
    </row>
    <row r="2820" spans="2:5" x14ac:dyDescent="0.3">
      <c r="B2820" s="22">
        <v>41170</v>
      </c>
      <c r="C2820" t="s">
        <v>12</v>
      </c>
      <c r="D2820">
        <v>2012</v>
      </c>
      <c r="E2820">
        <f>SUMIFS('Yİ-ÜFE AYLIK'!E:E,'Yİ-ÜFE AYLIK'!D:D,'Yİ-ÜFE GÜNLÜK'!D2820,'Yİ-ÜFE AYLIK'!C:C,'Yİ-ÜFE GÜNLÜK'!C2820)</f>
        <v>203.79240184035376</v>
      </c>
    </row>
    <row r="2821" spans="2:5" x14ac:dyDescent="0.3">
      <c r="B2821" s="22">
        <v>41171</v>
      </c>
      <c r="C2821" t="s">
        <v>12</v>
      </c>
      <c r="D2821">
        <v>2012</v>
      </c>
      <c r="E2821">
        <f>SUMIFS('Yİ-ÜFE AYLIK'!E:E,'Yİ-ÜFE AYLIK'!D:D,'Yİ-ÜFE GÜNLÜK'!D2821,'Yİ-ÜFE AYLIK'!C:C,'Yİ-ÜFE GÜNLÜK'!C2821)</f>
        <v>203.79240184035376</v>
      </c>
    </row>
    <row r="2822" spans="2:5" x14ac:dyDescent="0.3">
      <c r="B2822" s="22">
        <v>41172</v>
      </c>
      <c r="C2822" t="s">
        <v>12</v>
      </c>
      <c r="D2822">
        <v>2012</v>
      </c>
      <c r="E2822">
        <f>SUMIFS('Yİ-ÜFE AYLIK'!E:E,'Yİ-ÜFE AYLIK'!D:D,'Yİ-ÜFE GÜNLÜK'!D2822,'Yİ-ÜFE AYLIK'!C:C,'Yİ-ÜFE GÜNLÜK'!C2822)</f>
        <v>203.79240184035376</v>
      </c>
    </row>
    <row r="2823" spans="2:5" x14ac:dyDescent="0.3">
      <c r="B2823" s="22">
        <v>41173</v>
      </c>
      <c r="C2823" t="s">
        <v>12</v>
      </c>
      <c r="D2823">
        <v>2012</v>
      </c>
      <c r="E2823">
        <f>SUMIFS('Yİ-ÜFE AYLIK'!E:E,'Yİ-ÜFE AYLIK'!D:D,'Yİ-ÜFE GÜNLÜK'!D2823,'Yİ-ÜFE AYLIK'!C:C,'Yİ-ÜFE GÜNLÜK'!C2823)</f>
        <v>203.79240184035376</v>
      </c>
    </row>
    <row r="2824" spans="2:5" x14ac:dyDescent="0.3">
      <c r="B2824" s="22">
        <v>41174</v>
      </c>
      <c r="C2824" t="s">
        <v>12</v>
      </c>
      <c r="D2824">
        <v>2012</v>
      </c>
      <c r="E2824">
        <f>SUMIFS('Yİ-ÜFE AYLIK'!E:E,'Yİ-ÜFE AYLIK'!D:D,'Yİ-ÜFE GÜNLÜK'!D2824,'Yİ-ÜFE AYLIK'!C:C,'Yİ-ÜFE GÜNLÜK'!C2824)</f>
        <v>203.79240184035376</v>
      </c>
    </row>
    <row r="2825" spans="2:5" x14ac:dyDescent="0.3">
      <c r="B2825" s="22">
        <v>41175</v>
      </c>
      <c r="C2825" t="s">
        <v>12</v>
      </c>
      <c r="D2825">
        <v>2012</v>
      </c>
      <c r="E2825">
        <f>SUMIFS('Yİ-ÜFE AYLIK'!E:E,'Yİ-ÜFE AYLIK'!D:D,'Yİ-ÜFE GÜNLÜK'!D2825,'Yİ-ÜFE AYLIK'!C:C,'Yİ-ÜFE GÜNLÜK'!C2825)</f>
        <v>203.79240184035376</v>
      </c>
    </row>
    <row r="2826" spans="2:5" x14ac:dyDescent="0.3">
      <c r="B2826" s="22">
        <v>41176</v>
      </c>
      <c r="C2826" t="s">
        <v>12</v>
      </c>
      <c r="D2826">
        <v>2012</v>
      </c>
      <c r="E2826">
        <f>SUMIFS('Yİ-ÜFE AYLIK'!E:E,'Yİ-ÜFE AYLIK'!D:D,'Yİ-ÜFE GÜNLÜK'!D2826,'Yİ-ÜFE AYLIK'!C:C,'Yİ-ÜFE GÜNLÜK'!C2826)</f>
        <v>203.79240184035376</v>
      </c>
    </row>
    <row r="2827" spans="2:5" x14ac:dyDescent="0.3">
      <c r="B2827" s="22">
        <v>41177</v>
      </c>
      <c r="C2827" t="s">
        <v>12</v>
      </c>
      <c r="D2827">
        <v>2012</v>
      </c>
      <c r="E2827">
        <f>SUMIFS('Yİ-ÜFE AYLIK'!E:E,'Yİ-ÜFE AYLIK'!D:D,'Yİ-ÜFE GÜNLÜK'!D2827,'Yİ-ÜFE AYLIK'!C:C,'Yİ-ÜFE GÜNLÜK'!C2827)</f>
        <v>203.79240184035376</v>
      </c>
    </row>
    <row r="2828" spans="2:5" x14ac:dyDescent="0.3">
      <c r="B2828" s="22">
        <v>41178</v>
      </c>
      <c r="C2828" t="s">
        <v>12</v>
      </c>
      <c r="D2828">
        <v>2012</v>
      </c>
      <c r="E2828">
        <f>SUMIFS('Yİ-ÜFE AYLIK'!E:E,'Yİ-ÜFE AYLIK'!D:D,'Yİ-ÜFE GÜNLÜK'!D2828,'Yİ-ÜFE AYLIK'!C:C,'Yİ-ÜFE GÜNLÜK'!C2828)</f>
        <v>203.79240184035376</v>
      </c>
    </row>
    <row r="2829" spans="2:5" x14ac:dyDescent="0.3">
      <c r="B2829" s="22">
        <v>41179</v>
      </c>
      <c r="C2829" t="s">
        <v>12</v>
      </c>
      <c r="D2829">
        <v>2012</v>
      </c>
      <c r="E2829">
        <f>SUMIFS('Yİ-ÜFE AYLIK'!E:E,'Yİ-ÜFE AYLIK'!D:D,'Yİ-ÜFE GÜNLÜK'!D2829,'Yİ-ÜFE AYLIK'!C:C,'Yİ-ÜFE GÜNLÜK'!C2829)</f>
        <v>203.79240184035376</v>
      </c>
    </row>
    <row r="2830" spans="2:5" x14ac:dyDescent="0.3">
      <c r="B2830" s="22">
        <v>41180</v>
      </c>
      <c r="C2830" t="s">
        <v>12</v>
      </c>
      <c r="D2830">
        <v>2012</v>
      </c>
      <c r="E2830">
        <f>SUMIFS('Yİ-ÜFE AYLIK'!E:E,'Yİ-ÜFE AYLIK'!D:D,'Yİ-ÜFE GÜNLÜK'!D2830,'Yİ-ÜFE AYLIK'!C:C,'Yİ-ÜFE GÜNLÜK'!C2830)</f>
        <v>203.79240184035376</v>
      </c>
    </row>
    <row r="2831" spans="2:5" x14ac:dyDescent="0.3">
      <c r="B2831" s="22">
        <v>41181</v>
      </c>
      <c r="C2831" t="s">
        <v>12</v>
      </c>
      <c r="D2831">
        <v>2012</v>
      </c>
      <c r="E2831">
        <f>SUMIFS('Yİ-ÜFE AYLIK'!E:E,'Yİ-ÜFE AYLIK'!D:D,'Yİ-ÜFE GÜNLÜK'!D2831,'Yİ-ÜFE AYLIK'!C:C,'Yİ-ÜFE GÜNLÜK'!C2831)</f>
        <v>203.79240184035376</v>
      </c>
    </row>
    <row r="2832" spans="2:5" x14ac:dyDescent="0.3">
      <c r="B2832" s="22">
        <v>41182</v>
      </c>
      <c r="C2832" t="s">
        <v>12</v>
      </c>
      <c r="D2832">
        <v>2012</v>
      </c>
      <c r="E2832">
        <f>SUMIFS('Yİ-ÜFE AYLIK'!E:E,'Yİ-ÜFE AYLIK'!D:D,'Yİ-ÜFE GÜNLÜK'!D2832,'Yİ-ÜFE AYLIK'!C:C,'Yİ-ÜFE GÜNLÜK'!C2832)</f>
        <v>203.79240184035376</v>
      </c>
    </row>
    <row r="2833" spans="2:5" x14ac:dyDescent="0.3">
      <c r="B2833" s="22">
        <v>41183</v>
      </c>
      <c r="C2833" t="s">
        <v>13</v>
      </c>
      <c r="D2833">
        <v>2012</v>
      </c>
      <c r="E2833">
        <f>SUMIFS('Yİ-ÜFE AYLIK'!E:E,'Yİ-ÜFE AYLIK'!D:D,'Yİ-ÜFE GÜNLÜK'!D2833,'Yİ-ÜFE AYLIK'!C:C,'Yİ-ÜFE GÜNLÜK'!C2833)</f>
        <v>204.14897663822754</v>
      </c>
    </row>
    <row r="2834" spans="2:5" x14ac:dyDescent="0.3">
      <c r="B2834" s="22">
        <v>41184</v>
      </c>
      <c r="C2834" t="s">
        <v>13</v>
      </c>
      <c r="D2834">
        <v>2012</v>
      </c>
      <c r="E2834">
        <f>SUMIFS('Yİ-ÜFE AYLIK'!E:E,'Yİ-ÜFE AYLIK'!D:D,'Yİ-ÜFE GÜNLÜK'!D2834,'Yİ-ÜFE AYLIK'!C:C,'Yİ-ÜFE GÜNLÜK'!C2834)</f>
        <v>204.14897663822754</v>
      </c>
    </row>
    <row r="2835" spans="2:5" x14ac:dyDescent="0.3">
      <c r="B2835" s="22">
        <v>41185</v>
      </c>
      <c r="C2835" t="s">
        <v>13</v>
      </c>
      <c r="D2835">
        <v>2012</v>
      </c>
      <c r="E2835">
        <f>SUMIFS('Yİ-ÜFE AYLIK'!E:E,'Yİ-ÜFE AYLIK'!D:D,'Yİ-ÜFE GÜNLÜK'!D2835,'Yİ-ÜFE AYLIK'!C:C,'Yİ-ÜFE GÜNLÜK'!C2835)</f>
        <v>204.14897663822754</v>
      </c>
    </row>
    <row r="2836" spans="2:5" x14ac:dyDescent="0.3">
      <c r="B2836" s="22">
        <v>41186</v>
      </c>
      <c r="C2836" t="s">
        <v>13</v>
      </c>
      <c r="D2836">
        <v>2012</v>
      </c>
      <c r="E2836">
        <f>SUMIFS('Yİ-ÜFE AYLIK'!E:E,'Yİ-ÜFE AYLIK'!D:D,'Yİ-ÜFE GÜNLÜK'!D2836,'Yİ-ÜFE AYLIK'!C:C,'Yİ-ÜFE GÜNLÜK'!C2836)</f>
        <v>204.14897663822754</v>
      </c>
    </row>
    <row r="2837" spans="2:5" x14ac:dyDescent="0.3">
      <c r="B2837" s="22">
        <v>41187</v>
      </c>
      <c r="C2837" t="s">
        <v>13</v>
      </c>
      <c r="D2837">
        <v>2012</v>
      </c>
      <c r="E2837">
        <f>SUMIFS('Yİ-ÜFE AYLIK'!E:E,'Yİ-ÜFE AYLIK'!D:D,'Yİ-ÜFE GÜNLÜK'!D2837,'Yİ-ÜFE AYLIK'!C:C,'Yİ-ÜFE GÜNLÜK'!C2837)</f>
        <v>204.14897663822754</v>
      </c>
    </row>
    <row r="2838" spans="2:5" x14ac:dyDescent="0.3">
      <c r="B2838" s="22">
        <v>41188</v>
      </c>
      <c r="C2838" t="s">
        <v>13</v>
      </c>
      <c r="D2838">
        <v>2012</v>
      </c>
      <c r="E2838">
        <f>SUMIFS('Yİ-ÜFE AYLIK'!E:E,'Yİ-ÜFE AYLIK'!D:D,'Yİ-ÜFE GÜNLÜK'!D2838,'Yİ-ÜFE AYLIK'!C:C,'Yİ-ÜFE GÜNLÜK'!C2838)</f>
        <v>204.14897663822754</v>
      </c>
    </row>
    <row r="2839" spans="2:5" x14ac:dyDescent="0.3">
      <c r="B2839" s="22">
        <v>41189</v>
      </c>
      <c r="C2839" t="s">
        <v>13</v>
      </c>
      <c r="D2839">
        <v>2012</v>
      </c>
      <c r="E2839">
        <f>SUMIFS('Yİ-ÜFE AYLIK'!E:E,'Yİ-ÜFE AYLIK'!D:D,'Yİ-ÜFE GÜNLÜK'!D2839,'Yİ-ÜFE AYLIK'!C:C,'Yİ-ÜFE GÜNLÜK'!C2839)</f>
        <v>204.14897663822754</v>
      </c>
    </row>
    <row r="2840" spans="2:5" x14ac:dyDescent="0.3">
      <c r="B2840" s="22">
        <v>41190</v>
      </c>
      <c r="C2840" t="s">
        <v>13</v>
      </c>
      <c r="D2840">
        <v>2012</v>
      </c>
      <c r="E2840">
        <f>SUMIFS('Yİ-ÜFE AYLIK'!E:E,'Yİ-ÜFE AYLIK'!D:D,'Yİ-ÜFE GÜNLÜK'!D2840,'Yİ-ÜFE AYLIK'!C:C,'Yİ-ÜFE GÜNLÜK'!C2840)</f>
        <v>204.14897663822754</v>
      </c>
    </row>
    <row r="2841" spans="2:5" x14ac:dyDescent="0.3">
      <c r="B2841" s="22">
        <v>41191</v>
      </c>
      <c r="C2841" t="s">
        <v>13</v>
      </c>
      <c r="D2841">
        <v>2012</v>
      </c>
      <c r="E2841">
        <f>SUMIFS('Yİ-ÜFE AYLIK'!E:E,'Yİ-ÜFE AYLIK'!D:D,'Yİ-ÜFE GÜNLÜK'!D2841,'Yİ-ÜFE AYLIK'!C:C,'Yİ-ÜFE GÜNLÜK'!C2841)</f>
        <v>204.14897663822754</v>
      </c>
    </row>
    <row r="2842" spans="2:5" x14ac:dyDescent="0.3">
      <c r="B2842" s="22">
        <v>41192</v>
      </c>
      <c r="C2842" t="s">
        <v>13</v>
      </c>
      <c r="D2842">
        <v>2012</v>
      </c>
      <c r="E2842">
        <f>SUMIFS('Yİ-ÜFE AYLIK'!E:E,'Yİ-ÜFE AYLIK'!D:D,'Yİ-ÜFE GÜNLÜK'!D2842,'Yİ-ÜFE AYLIK'!C:C,'Yİ-ÜFE GÜNLÜK'!C2842)</f>
        <v>204.14897663822754</v>
      </c>
    </row>
    <row r="2843" spans="2:5" x14ac:dyDescent="0.3">
      <c r="B2843" s="22">
        <v>41193</v>
      </c>
      <c r="C2843" t="s">
        <v>13</v>
      </c>
      <c r="D2843">
        <v>2012</v>
      </c>
      <c r="E2843">
        <f>SUMIFS('Yİ-ÜFE AYLIK'!E:E,'Yİ-ÜFE AYLIK'!D:D,'Yİ-ÜFE GÜNLÜK'!D2843,'Yİ-ÜFE AYLIK'!C:C,'Yİ-ÜFE GÜNLÜK'!C2843)</f>
        <v>204.14897663822754</v>
      </c>
    </row>
    <row r="2844" spans="2:5" x14ac:dyDescent="0.3">
      <c r="B2844" s="22">
        <v>41194</v>
      </c>
      <c r="C2844" t="s">
        <v>13</v>
      </c>
      <c r="D2844">
        <v>2012</v>
      </c>
      <c r="E2844">
        <f>SUMIFS('Yİ-ÜFE AYLIK'!E:E,'Yİ-ÜFE AYLIK'!D:D,'Yİ-ÜFE GÜNLÜK'!D2844,'Yİ-ÜFE AYLIK'!C:C,'Yİ-ÜFE GÜNLÜK'!C2844)</f>
        <v>204.14897663822754</v>
      </c>
    </row>
    <row r="2845" spans="2:5" x14ac:dyDescent="0.3">
      <c r="B2845" s="22">
        <v>41195</v>
      </c>
      <c r="C2845" t="s">
        <v>13</v>
      </c>
      <c r="D2845">
        <v>2012</v>
      </c>
      <c r="E2845">
        <f>SUMIFS('Yİ-ÜFE AYLIK'!E:E,'Yİ-ÜFE AYLIK'!D:D,'Yİ-ÜFE GÜNLÜK'!D2845,'Yİ-ÜFE AYLIK'!C:C,'Yİ-ÜFE GÜNLÜK'!C2845)</f>
        <v>204.14897663822754</v>
      </c>
    </row>
    <row r="2846" spans="2:5" x14ac:dyDescent="0.3">
      <c r="B2846" s="22">
        <v>41196</v>
      </c>
      <c r="C2846" t="s">
        <v>13</v>
      </c>
      <c r="D2846">
        <v>2012</v>
      </c>
      <c r="E2846">
        <f>SUMIFS('Yİ-ÜFE AYLIK'!E:E,'Yİ-ÜFE AYLIK'!D:D,'Yİ-ÜFE GÜNLÜK'!D2846,'Yİ-ÜFE AYLIK'!C:C,'Yİ-ÜFE GÜNLÜK'!C2846)</f>
        <v>204.14897663822754</v>
      </c>
    </row>
    <row r="2847" spans="2:5" x14ac:dyDescent="0.3">
      <c r="B2847" s="22">
        <v>41197</v>
      </c>
      <c r="C2847" t="s">
        <v>13</v>
      </c>
      <c r="D2847">
        <v>2012</v>
      </c>
      <c r="E2847">
        <f>SUMIFS('Yİ-ÜFE AYLIK'!E:E,'Yİ-ÜFE AYLIK'!D:D,'Yİ-ÜFE GÜNLÜK'!D2847,'Yİ-ÜFE AYLIK'!C:C,'Yİ-ÜFE GÜNLÜK'!C2847)</f>
        <v>204.14897663822754</v>
      </c>
    </row>
    <row r="2848" spans="2:5" x14ac:dyDescent="0.3">
      <c r="B2848" s="22">
        <v>41198</v>
      </c>
      <c r="C2848" t="s">
        <v>13</v>
      </c>
      <c r="D2848">
        <v>2012</v>
      </c>
      <c r="E2848">
        <f>SUMIFS('Yİ-ÜFE AYLIK'!E:E,'Yİ-ÜFE AYLIK'!D:D,'Yİ-ÜFE GÜNLÜK'!D2848,'Yİ-ÜFE AYLIK'!C:C,'Yİ-ÜFE GÜNLÜK'!C2848)</f>
        <v>204.14897663822754</v>
      </c>
    </row>
    <row r="2849" spans="2:5" x14ac:dyDescent="0.3">
      <c r="B2849" s="22">
        <v>41199</v>
      </c>
      <c r="C2849" t="s">
        <v>13</v>
      </c>
      <c r="D2849">
        <v>2012</v>
      </c>
      <c r="E2849">
        <f>SUMIFS('Yİ-ÜFE AYLIK'!E:E,'Yİ-ÜFE AYLIK'!D:D,'Yİ-ÜFE GÜNLÜK'!D2849,'Yİ-ÜFE AYLIK'!C:C,'Yİ-ÜFE GÜNLÜK'!C2849)</f>
        <v>204.14897663822754</v>
      </c>
    </row>
    <row r="2850" spans="2:5" x14ac:dyDescent="0.3">
      <c r="B2850" s="22">
        <v>41200</v>
      </c>
      <c r="C2850" t="s">
        <v>13</v>
      </c>
      <c r="D2850">
        <v>2012</v>
      </c>
      <c r="E2850">
        <f>SUMIFS('Yİ-ÜFE AYLIK'!E:E,'Yİ-ÜFE AYLIK'!D:D,'Yİ-ÜFE GÜNLÜK'!D2850,'Yİ-ÜFE AYLIK'!C:C,'Yİ-ÜFE GÜNLÜK'!C2850)</f>
        <v>204.14897663822754</v>
      </c>
    </row>
    <row r="2851" spans="2:5" x14ac:dyDescent="0.3">
      <c r="B2851" s="22">
        <v>41201</v>
      </c>
      <c r="C2851" t="s">
        <v>13</v>
      </c>
      <c r="D2851">
        <v>2012</v>
      </c>
      <c r="E2851">
        <f>SUMIFS('Yİ-ÜFE AYLIK'!E:E,'Yİ-ÜFE AYLIK'!D:D,'Yİ-ÜFE GÜNLÜK'!D2851,'Yİ-ÜFE AYLIK'!C:C,'Yİ-ÜFE GÜNLÜK'!C2851)</f>
        <v>204.14897663822754</v>
      </c>
    </row>
    <row r="2852" spans="2:5" x14ac:dyDescent="0.3">
      <c r="B2852" s="22">
        <v>41202</v>
      </c>
      <c r="C2852" t="s">
        <v>13</v>
      </c>
      <c r="D2852">
        <v>2012</v>
      </c>
      <c r="E2852">
        <f>SUMIFS('Yİ-ÜFE AYLIK'!E:E,'Yİ-ÜFE AYLIK'!D:D,'Yİ-ÜFE GÜNLÜK'!D2852,'Yİ-ÜFE AYLIK'!C:C,'Yİ-ÜFE GÜNLÜK'!C2852)</f>
        <v>204.14897663822754</v>
      </c>
    </row>
    <row r="2853" spans="2:5" x14ac:dyDescent="0.3">
      <c r="B2853" s="22">
        <v>41203</v>
      </c>
      <c r="C2853" t="s">
        <v>13</v>
      </c>
      <c r="D2853">
        <v>2012</v>
      </c>
      <c r="E2853">
        <f>SUMIFS('Yİ-ÜFE AYLIK'!E:E,'Yİ-ÜFE AYLIK'!D:D,'Yİ-ÜFE GÜNLÜK'!D2853,'Yİ-ÜFE AYLIK'!C:C,'Yİ-ÜFE GÜNLÜK'!C2853)</f>
        <v>204.14897663822754</v>
      </c>
    </row>
    <row r="2854" spans="2:5" x14ac:dyDescent="0.3">
      <c r="B2854" s="22">
        <v>41204</v>
      </c>
      <c r="C2854" t="s">
        <v>13</v>
      </c>
      <c r="D2854">
        <v>2012</v>
      </c>
      <c r="E2854">
        <f>SUMIFS('Yİ-ÜFE AYLIK'!E:E,'Yİ-ÜFE AYLIK'!D:D,'Yİ-ÜFE GÜNLÜK'!D2854,'Yİ-ÜFE AYLIK'!C:C,'Yİ-ÜFE GÜNLÜK'!C2854)</f>
        <v>204.14897663822754</v>
      </c>
    </row>
    <row r="2855" spans="2:5" x14ac:dyDescent="0.3">
      <c r="B2855" s="22">
        <v>41205</v>
      </c>
      <c r="C2855" t="s">
        <v>13</v>
      </c>
      <c r="D2855">
        <v>2012</v>
      </c>
      <c r="E2855">
        <f>SUMIFS('Yİ-ÜFE AYLIK'!E:E,'Yİ-ÜFE AYLIK'!D:D,'Yİ-ÜFE GÜNLÜK'!D2855,'Yİ-ÜFE AYLIK'!C:C,'Yİ-ÜFE GÜNLÜK'!C2855)</f>
        <v>204.14897663822754</v>
      </c>
    </row>
    <row r="2856" spans="2:5" x14ac:dyDescent="0.3">
      <c r="B2856" s="22">
        <v>41206</v>
      </c>
      <c r="C2856" t="s">
        <v>13</v>
      </c>
      <c r="D2856">
        <v>2012</v>
      </c>
      <c r="E2856">
        <f>SUMIFS('Yİ-ÜFE AYLIK'!E:E,'Yİ-ÜFE AYLIK'!D:D,'Yİ-ÜFE GÜNLÜK'!D2856,'Yİ-ÜFE AYLIK'!C:C,'Yİ-ÜFE GÜNLÜK'!C2856)</f>
        <v>204.14897663822754</v>
      </c>
    </row>
    <row r="2857" spans="2:5" x14ac:dyDescent="0.3">
      <c r="B2857" s="22">
        <v>41207</v>
      </c>
      <c r="C2857" t="s">
        <v>13</v>
      </c>
      <c r="D2857">
        <v>2012</v>
      </c>
      <c r="E2857">
        <f>SUMIFS('Yİ-ÜFE AYLIK'!E:E,'Yİ-ÜFE AYLIK'!D:D,'Yİ-ÜFE GÜNLÜK'!D2857,'Yİ-ÜFE AYLIK'!C:C,'Yİ-ÜFE GÜNLÜK'!C2857)</f>
        <v>204.14897663822754</v>
      </c>
    </row>
    <row r="2858" spans="2:5" x14ac:dyDescent="0.3">
      <c r="B2858" s="22">
        <v>41208</v>
      </c>
      <c r="C2858" t="s">
        <v>13</v>
      </c>
      <c r="D2858">
        <v>2012</v>
      </c>
      <c r="E2858">
        <f>SUMIFS('Yİ-ÜFE AYLIK'!E:E,'Yİ-ÜFE AYLIK'!D:D,'Yİ-ÜFE GÜNLÜK'!D2858,'Yİ-ÜFE AYLIK'!C:C,'Yİ-ÜFE GÜNLÜK'!C2858)</f>
        <v>204.14897663822754</v>
      </c>
    </row>
    <row r="2859" spans="2:5" x14ac:dyDescent="0.3">
      <c r="B2859" s="22">
        <v>41209</v>
      </c>
      <c r="C2859" t="s">
        <v>13</v>
      </c>
      <c r="D2859">
        <v>2012</v>
      </c>
      <c r="E2859">
        <f>SUMIFS('Yİ-ÜFE AYLIK'!E:E,'Yİ-ÜFE AYLIK'!D:D,'Yİ-ÜFE GÜNLÜK'!D2859,'Yİ-ÜFE AYLIK'!C:C,'Yİ-ÜFE GÜNLÜK'!C2859)</f>
        <v>204.14897663822754</v>
      </c>
    </row>
    <row r="2860" spans="2:5" x14ac:dyDescent="0.3">
      <c r="B2860" s="22">
        <v>41210</v>
      </c>
      <c r="C2860" t="s">
        <v>13</v>
      </c>
      <c r="D2860">
        <v>2012</v>
      </c>
      <c r="E2860">
        <f>SUMIFS('Yİ-ÜFE AYLIK'!E:E,'Yİ-ÜFE AYLIK'!D:D,'Yİ-ÜFE GÜNLÜK'!D2860,'Yİ-ÜFE AYLIK'!C:C,'Yİ-ÜFE GÜNLÜK'!C2860)</f>
        <v>204.14897663822754</v>
      </c>
    </row>
    <row r="2861" spans="2:5" x14ac:dyDescent="0.3">
      <c r="B2861" s="22">
        <v>41211</v>
      </c>
      <c r="C2861" t="s">
        <v>13</v>
      </c>
      <c r="D2861">
        <v>2012</v>
      </c>
      <c r="E2861">
        <f>SUMIFS('Yİ-ÜFE AYLIK'!E:E,'Yİ-ÜFE AYLIK'!D:D,'Yİ-ÜFE GÜNLÜK'!D2861,'Yİ-ÜFE AYLIK'!C:C,'Yİ-ÜFE GÜNLÜK'!C2861)</f>
        <v>204.14897663822754</v>
      </c>
    </row>
    <row r="2862" spans="2:5" x14ac:dyDescent="0.3">
      <c r="B2862" s="22">
        <v>41212</v>
      </c>
      <c r="C2862" t="s">
        <v>13</v>
      </c>
      <c r="D2862">
        <v>2012</v>
      </c>
      <c r="E2862">
        <f>SUMIFS('Yİ-ÜFE AYLIK'!E:E,'Yİ-ÜFE AYLIK'!D:D,'Yİ-ÜFE GÜNLÜK'!D2862,'Yİ-ÜFE AYLIK'!C:C,'Yİ-ÜFE GÜNLÜK'!C2862)</f>
        <v>204.14897663822754</v>
      </c>
    </row>
    <row r="2863" spans="2:5" x14ac:dyDescent="0.3">
      <c r="B2863" s="22">
        <v>41213</v>
      </c>
      <c r="C2863" t="s">
        <v>13</v>
      </c>
      <c r="D2863">
        <v>2012</v>
      </c>
      <c r="E2863">
        <f>SUMIFS('Yİ-ÜFE AYLIK'!E:E,'Yİ-ÜFE AYLIK'!D:D,'Yİ-ÜFE GÜNLÜK'!D2863,'Yİ-ÜFE AYLIK'!C:C,'Yİ-ÜFE GÜNLÜK'!C2863)</f>
        <v>204.14897663822754</v>
      </c>
    </row>
    <row r="2864" spans="2:5" x14ac:dyDescent="0.3">
      <c r="B2864" s="22">
        <v>41214</v>
      </c>
      <c r="C2864" t="s">
        <v>14</v>
      </c>
      <c r="D2864">
        <v>2012</v>
      </c>
      <c r="E2864">
        <f>SUMIFS('Yİ-ÜFE AYLIK'!E:E,'Yİ-ÜFE AYLIK'!D:D,'Yİ-ÜFE GÜNLÜK'!D2864,'Yİ-ÜFE AYLIK'!C:C,'Yİ-ÜFE GÜNLÜK'!C2864)</f>
        <v>207.53643721802831</v>
      </c>
    </row>
    <row r="2865" spans="2:5" x14ac:dyDescent="0.3">
      <c r="B2865" s="22">
        <v>41215</v>
      </c>
      <c r="C2865" t="s">
        <v>14</v>
      </c>
      <c r="D2865">
        <v>2012</v>
      </c>
      <c r="E2865">
        <f>SUMIFS('Yİ-ÜFE AYLIK'!E:E,'Yİ-ÜFE AYLIK'!D:D,'Yİ-ÜFE GÜNLÜK'!D2865,'Yİ-ÜFE AYLIK'!C:C,'Yİ-ÜFE GÜNLÜK'!C2865)</f>
        <v>207.53643721802831</v>
      </c>
    </row>
    <row r="2866" spans="2:5" x14ac:dyDescent="0.3">
      <c r="B2866" s="22">
        <v>41216</v>
      </c>
      <c r="C2866" t="s">
        <v>14</v>
      </c>
      <c r="D2866">
        <v>2012</v>
      </c>
      <c r="E2866">
        <f>SUMIFS('Yİ-ÜFE AYLIK'!E:E,'Yİ-ÜFE AYLIK'!D:D,'Yİ-ÜFE GÜNLÜK'!D2866,'Yİ-ÜFE AYLIK'!C:C,'Yİ-ÜFE GÜNLÜK'!C2866)</f>
        <v>207.53643721802831</v>
      </c>
    </row>
    <row r="2867" spans="2:5" x14ac:dyDescent="0.3">
      <c r="B2867" s="22">
        <v>41217</v>
      </c>
      <c r="C2867" t="s">
        <v>14</v>
      </c>
      <c r="D2867">
        <v>2012</v>
      </c>
      <c r="E2867">
        <f>SUMIFS('Yİ-ÜFE AYLIK'!E:E,'Yİ-ÜFE AYLIK'!D:D,'Yİ-ÜFE GÜNLÜK'!D2867,'Yİ-ÜFE AYLIK'!C:C,'Yİ-ÜFE GÜNLÜK'!C2867)</f>
        <v>207.53643721802831</v>
      </c>
    </row>
    <row r="2868" spans="2:5" x14ac:dyDescent="0.3">
      <c r="B2868" s="22">
        <v>41218</v>
      </c>
      <c r="C2868" t="s">
        <v>14</v>
      </c>
      <c r="D2868">
        <v>2012</v>
      </c>
      <c r="E2868">
        <f>SUMIFS('Yİ-ÜFE AYLIK'!E:E,'Yİ-ÜFE AYLIK'!D:D,'Yİ-ÜFE GÜNLÜK'!D2868,'Yİ-ÜFE AYLIK'!C:C,'Yİ-ÜFE GÜNLÜK'!C2868)</f>
        <v>207.53643721802831</v>
      </c>
    </row>
    <row r="2869" spans="2:5" x14ac:dyDescent="0.3">
      <c r="B2869" s="22">
        <v>41219</v>
      </c>
      <c r="C2869" t="s">
        <v>14</v>
      </c>
      <c r="D2869">
        <v>2012</v>
      </c>
      <c r="E2869">
        <f>SUMIFS('Yİ-ÜFE AYLIK'!E:E,'Yİ-ÜFE AYLIK'!D:D,'Yİ-ÜFE GÜNLÜK'!D2869,'Yİ-ÜFE AYLIK'!C:C,'Yİ-ÜFE GÜNLÜK'!C2869)</f>
        <v>207.53643721802831</v>
      </c>
    </row>
    <row r="2870" spans="2:5" x14ac:dyDescent="0.3">
      <c r="B2870" s="22">
        <v>41220</v>
      </c>
      <c r="C2870" t="s">
        <v>14</v>
      </c>
      <c r="D2870">
        <v>2012</v>
      </c>
      <c r="E2870">
        <f>SUMIFS('Yİ-ÜFE AYLIK'!E:E,'Yİ-ÜFE AYLIK'!D:D,'Yİ-ÜFE GÜNLÜK'!D2870,'Yİ-ÜFE AYLIK'!C:C,'Yİ-ÜFE GÜNLÜK'!C2870)</f>
        <v>207.53643721802831</v>
      </c>
    </row>
    <row r="2871" spans="2:5" x14ac:dyDescent="0.3">
      <c r="B2871" s="22">
        <v>41221</v>
      </c>
      <c r="C2871" t="s">
        <v>14</v>
      </c>
      <c r="D2871">
        <v>2012</v>
      </c>
      <c r="E2871">
        <f>SUMIFS('Yİ-ÜFE AYLIK'!E:E,'Yİ-ÜFE AYLIK'!D:D,'Yİ-ÜFE GÜNLÜK'!D2871,'Yİ-ÜFE AYLIK'!C:C,'Yİ-ÜFE GÜNLÜK'!C2871)</f>
        <v>207.53643721802831</v>
      </c>
    </row>
    <row r="2872" spans="2:5" x14ac:dyDescent="0.3">
      <c r="B2872" s="22">
        <v>41222</v>
      </c>
      <c r="C2872" t="s">
        <v>14</v>
      </c>
      <c r="D2872">
        <v>2012</v>
      </c>
      <c r="E2872">
        <f>SUMIFS('Yİ-ÜFE AYLIK'!E:E,'Yİ-ÜFE AYLIK'!D:D,'Yİ-ÜFE GÜNLÜK'!D2872,'Yİ-ÜFE AYLIK'!C:C,'Yİ-ÜFE GÜNLÜK'!C2872)</f>
        <v>207.53643721802831</v>
      </c>
    </row>
    <row r="2873" spans="2:5" x14ac:dyDescent="0.3">
      <c r="B2873" s="22">
        <v>41223</v>
      </c>
      <c r="C2873" t="s">
        <v>14</v>
      </c>
      <c r="D2873">
        <v>2012</v>
      </c>
      <c r="E2873">
        <f>SUMIFS('Yİ-ÜFE AYLIK'!E:E,'Yİ-ÜFE AYLIK'!D:D,'Yİ-ÜFE GÜNLÜK'!D2873,'Yİ-ÜFE AYLIK'!C:C,'Yİ-ÜFE GÜNLÜK'!C2873)</f>
        <v>207.53643721802831</v>
      </c>
    </row>
    <row r="2874" spans="2:5" x14ac:dyDescent="0.3">
      <c r="B2874" s="22">
        <v>41224</v>
      </c>
      <c r="C2874" t="s">
        <v>14</v>
      </c>
      <c r="D2874">
        <v>2012</v>
      </c>
      <c r="E2874">
        <f>SUMIFS('Yİ-ÜFE AYLIK'!E:E,'Yİ-ÜFE AYLIK'!D:D,'Yİ-ÜFE GÜNLÜK'!D2874,'Yİ-ÜFE AYLIK'!C:C,'Yİ-ÜFE GÜNLÜK'!C2874)</f>
        <v>207.53643721802831</v>
      </c>
    </row>
    <row r="2875" spans="2:5" x14ac:dyDescent="0.3">
      <c r="B2875" s="22">
        <v>41225</v>
      </c>
      <c r="C2875" t="s">
        <v>14</v>
      </c>
      <c r="D2875">
        <v>2012</v>
      </c>
      <c r="E2875">
        <f>SUMIFS('Yİ-ÜFE AYLIK'!E:E,'Yİ-ÜFE AYLIK'!D:D,'Yİ-ÜFE GÜNLÜK'!D2875,'Yİ-ÜFE AYLIK'!C:C,'Yİ-ÜFE GÜNLÜK'!C2875)</f>
        <v>207.53643721802831</v>
      </c>
    </row>
    <row r="2876" spans="2:5" x14ac:dyDescent="0.3">
      <c r="B2876" s="22">
        <v>41226</v>
      </c>
      <c r="C2876" t="s">
        <v>14</v>
      </c>
      <c r="D2876">
        <v>2012</v>
      </c>
      <c r="E2876">
        <f>SUMIFS('Yİ-ÜFE AYLIK'!E:E,'Yİ-ÜFE AYLIK'!D:D,'Yİ-ÜFE GÜNLÜK'!D2876,'Yİ-ÜFE AYLIK'!C:C,'Yİ-ÜFE GÜNLÜK'!C2876)</f>
        <v>207.53643721802831</v>
      </c>
    </row>
    <row r="2877" spans="2:5" x14ac:dyDescent="0.3">
      <c r="B2877" s="22">
        <v>41227</v>
      </c>
      <c r="C2877" t="s">
        <v>14</v>
      </c>
      <c r="D2877">
        <v>2012</v>
      </c>
      <c r="E2877">
        <f>SUMIFS('Yİ-ÜFE AYLIK'!E:E,'Yİ-ÜFE AYLIK'!D:D,'Yİ-ÜFE GÜNLÜK'!D2877,'Yİ-ÜFE AYLIK'!C:C,'Yİ-ÜFE GÜNLÜK'!C2877)</f>
        <v>207.53643721802831</v>
      </c>
    </row>
    <row r="2878" spans="2:5" x14ac:dyDescent="0.3">
      <c r="B2878" s="22">
        <v>41228</v>
      </c>
      <c r="C2878" t="s">
        <v>14</v>
      </c>
      <c r="D2878">
        <v>2012</v>
      </c>
      <c r="E2878">
        <f>SUMIFS('Yİ-ÜFE AYLIK'!E:E,'Yİ-ÜFE AYLIK'!D:D,'Yİ-ÜFE GÜNLÜK'!D2878,'Yİ-ÜFE AYLIK'!C:C,'Yİ-ÜFE GÜNLÜK'!C2878)</f>
        <v>207.53643721802831</v>
      </c>
    </row>
    <row r="2879" spans="2:5" x14ac:dyDescent="0.3">
      <c r="B2879" s="22">
        <v>41229</v>
      </c>
      <c r="C2879" t="s">
        <v>14</v>
      </c>
      <c r="D2879">
        <v>2012</v>
      </c>
      <c r="E2879">
        <f>SUMIFS('Yİ-ÜFE AYLIK'!E:E,'Yİ-ÜFE AYLIK'!D:D,'Yİ-ÜFE GÜNLÜK'!D2879,'Yİ-ÜFE AYLIK'!C:C,'Yİ-ÜFE GÜNLÜK'!C2879)</f>
        <v>207.53643721802831</v>
      </c>
    </row>
    <row r="2880" spans="2:5" x14ac:dyDescent="0.3">
      <c r="B2880" s="22">
        <v>41230</v>
      </c>
      <c r="C2880" t="s">
        <v>14</v>
      </c>
      <c r="D2880">
        <v>2012</v>
      </c>
      <c r="E2880">
        <f>SUMIFS('Yİ-ÜFE AYLIK'!E:E,'Yİ-ÜFE AYLIK'!D:D,'Yİ-ÜFE GÜNLÜK'!D2880,'Yİ-ÜFE AYLIK'!C:C,'Yİ-ÜFE GÜNLÜK'!C2880)</f>
        <v>207.53643721802831</v>
      </c>
    </row>
    <row r="2881" spans="2:5" x14ac:dyDescent="0.3">
      <c r="B2881" s="22">
        <v>41231</v>
      </c>
      <c r="C2881" t="s">
        <v>14</v>
      </c>
      <c r="D2881">
        <v>2012</v>
      </c>
      <c r="E2881">
        <f>SUMIFS('Yİ-ÜFE AYLIK'!E:E,'Yİ-ÜFE AYLIK'!D:D,'Yİ-ÜFE GÜNLÜK'!D2881,'Yİ-ÜFE AYLIK'!C:C,'Yİ-ÜFE GÜNLÜK'!C2881)</f>
        <v>207.53643721802831</v>
      </c>
    </row>
    <row r="2882" spans="2:5" x14ac:dyDescent="0.3">
      <c r="B2882" s="22">
        <v>41232</v>
      </c>
      <c r="C2882" t="s">
        <v>14</v>
      </c>
      <c r="D2882">
        <v>2012</v>
      </c>
      <c r="E2882">
        <f>SUMIFS('Yİ-ÜFE AYLIK'!E:E,'Yİ-ÜFE AYLIK'!D:D,'Yİ-ÜFE GÜNLÜK'!D2882,'Yİ-ÜFE AYLIK'!C:C,'Yİ-ÜFE GÜNLÜK'!C2882)</f>
        <v>207.53643721802831</v>
      </c>
    </row>
    <row r="2883" spans="2:5" x14ac:dyDescent="0.3">
      <c r="B2883" s="22">
        <v>41233</v>
      </c>
      <c r="C2883" t="s">
        <v>14</v>
      </c>
      <c r="D2883">
        <v>2012</v>
      </c>
      <c r="E2883">
        <f>SUMIFS('Yİ-ÜFE AYLIK'!E:E,'Yİ-ÜFE AYLIK'!D:D,'Yİ-ÜFE GÜNLÜK'!D2883,'Yİ-ÜFE AYLIK'!C:C,'Yİ-ÜFE GÜNLÜK'!C2883)</f>
        <v>207.53643721802831</v>
      </c>
    </row>
    <row r="2884" spans="2:5" x14ac:dyDescent="0.3">
      <c r="B2884" s="22">
        <v>41234</v>
      </c>
      <c r="C2884" t="s">
        <v>14</v>
      </c>
      <c r="D2884">
        <v>2012</v>
      </c>
      <c r="E2884">
        <f>SUMIFS('Yİ-ÜFE AYLIK'!E:E,'Yİ-ÜFE AYLIK'!D:D,'Yİ-ÜFE GÜNLÜK'!D2884,'Yİ-ÜFE AYLIK'!C:C,'Yİ-ÜFE GÜNLÜK'!C2884)</f>
        <v>207.53643721802831</v>
      </c>
    </row>
    <row r="2885" spans="2:5" x14ac:dyDescent="0.3">
      <c r="B2885" s="22">
        <v>41235</v>
      </c>
      <c r="C2885" t="s">
        <v>14</v>
      </c>
      <c r="D2885">
        <v>2012</v>
      </c>
      <c r="E2885">
        <f>SUMIFS('Yİ-ÜFE AYLIK'!E:E,'Yİ-ÜFE AYLIK'!D:D,'Yİ-ÜFE GÜNLÜK'!D2885,'Yİ-ÜFE AYLIK'!C:C,'Yİ-ÜFE GÜNLÜK'!C2885)</f>
        <v>207.53643721802831</v>
      </c>
    </row>
    <row r="2886" spans="2:5" x14ac:dyDescent="0.3">
      <c r="B2886" s="22">
        <v>41236</v>
      </c>
      <c r="C2886" t="s">
        <v>14</v>
      </c>
      <c r="D2886">
        <v>2012</v>
      </c>
      <c r="E2886">
        <f>SUMIFS('Yİ-ÜFE AYLIK'!E:E,'Yİ-ÜFE AYLIK'!D:D,'Yİ-ÜFE GÜNLÜK'!D2886,'Yİ-ÜFE AYLIK'!C:C,'Yİ-ÜFE GÜNLÜK'!C2886)</f>
        <v>207.53643721802831</v>
      </c>
    </row>
    <row r="2887" spans="2:5" x14ac:dyDescent="0.3">
      <c r="B2887" s="22">
        <v>41237</v>
      </c>
      <c r="C2887" t="s">
        <v>14</v>
      </c>
      <c r="D2887">
        <v>2012</v>
      </c>
      <c r="E2887">
        <f>SUMIFS('Yİ-ÜFE AYLIK'!E:E,'Yİ-ÜFE AYLIK'!D:D,'Yİ-ÜFE GÜNLÜK'!D2887,'Yİ-ÜFE AYLIK'!C:C,'Yİ-ÜFE GÜNLÜK'!C2887)</f>
        <v>207.53643721802831</v>
      </c>
    </row>
    <row r="2888" spans="2:5" x14ac:dyDescent="0.3">
      <c r="B2888" s="22">
        <v>41238</v>
      </c>
      <c r="C2888" t="s">
        <v>14</v>
      </c>
      <c r="D2888">
        <v>2012</v>
      </c>
      <c r="E2888">
        <f>SUMIFS('Yİ-ÜFE AYLIK'!E:E,'Yİ-ÜFE AYLIK'!D:D,'Yİ-ÜFE GÜNLÜK'!D2888,'Yİ-ÜFE AYLIK'!C:C,'Yİ-ÜFE GÜNLÜK'!C2888)</f>
        <v>207.53643721802831</v>
      </c>
    </row>
    <row r="2889" spans="2:5" x14ac:dyDescent="0.3">
      <c r="B2889" s="22">
        <v>41239</v>
      </c>
      <c r="C2889" t="s">
        <v>14</v>
      </c>
      <c r="D2889">
        <v>2012</v>
      </c>
      <c r="E2889">
        <f>SUMIFS('Yİ-ÜFE AYLIK'!E:E,'Yİ-ÜFE AYLIK'!D:D,'Yİ-ÜFE GÜNLÜK'!D2889,'Yİ-ÜFE AYLIK'!C:C,'Yİ-ÜFE GÜNLÜK'!C2889)</f>
        <v>207.53643721802831</v>
      </c>
    </row>
    <row r="2890" spans="2:5" x14ac:dyDescent="0.3">
      <c r="B2890" s="22">
        <v>41240</v>
      </c>
      <c r="C2890" t="s">
        <v>14</v>
      </c>
      <c r="D2890">
        <v>2012</v>
      </c>
      <c r="E2890">
        <f>SUMIFS('Yİ-ÜFE AYLIK'!E:E,'Yİ-ÜFE AYLIK'!D:D,'Yİ-ÜFE GÜNLÜK'!D2890,'Yİ-ÜFE AYLIK'!C:C,'Yİ-ÜFE GÜNLÜK'!C2890)</f>
        <v>207.53643721802831</v>
      </c>
    </row>
    <row r="2891" spans="2:5" x14ac:dyDescent="0.3">
      <c r="B2891" s="22">
        <v>41241</v>
      </c>
      <c r="C2891" t="s">
        <v>14</v>
      </c>
      <c r="D2891">
        <v>2012</v>
      </c>
      <c r="E2891">
        <f>SUMIFS('Yİ-ÜFE AYLIK'!E:E,'Yİ-ÜFE AYLIK'!D:D,'Yİ-ÜFE GÜNLÜK'!D2891,'Yİ-ÜFE AYLIK'!C:C,'Yİ-ÜFE GÜNLÜK'!C2891)</f>
        <v>207.53643721802831</v>
      </c>
    </row>
    <row r="2892" spans="2:5" x14ac:dyDescent="0.3">
      <c r="B2892" s="22">
        <v>41242</v>
      </c>
      <c r="C2892" t="s">
        <v>14</v>
      </c>
      <c r="D2892">
        <v>2012</v>
      </c>
      <c r="E2892">
        <f>SUMIFS('Yİ-ÜFE AYLIK'!E:E,'Yİ-ÜFE AYLIK'!D:D,'Yİ-ÜFE GÜNLÜK'!D2892,'Yİ-ÜFE AYLIK'!C:C,'Yİ-ÜFE GÜNLÜK'!C2892)</f>
        <v>207.53643721802831</v>
      </c>
    </row>
    <row r="2893" spans="2:5" x14ac:dyDescent="0.3">
      <c r="B2893" s="22">
        <v>41243</v>
      </c>
      <c r="C2893" t="s">
        <v>14</v>
      </c>
      <c r="D2893">
        <v>2012</v>
      </c>
      <c r="E2893">
        <f>SUMIFS('Yİ-ÜFE AYLIK'!E:E,'Yİ-ÜFE AYLIK'!D:D,'Yİ-ÜFE GÜNLÜK'!D2893,'Yİ-ÜFE AYLIK'!C:C,'Yİ-ÜFE GÜNLÜK'!C2893)</f>
        <v>207.53643721802831</v>
      </c>
    </row>
    <row r="2894" spans="2:5" x14ac:dyDescent="0.3">
      <c r="B2894" s="22">
        <v>41244</v>
      </c>
      <c r="C2894" t="s">
        <v>15</v>
      </c>
      <c r="D2894">
        <v>2012</v>
      </c>
      <c r="E2894">
        <f>SUMIFS('Yİ-ÜFE AYLIK'!E:E,'Yİ-ÜFE AYLIK'!D:D,'Yİ-ÜFE GÜNLÜK'!D2894,'Yİ-ÜFE AYLIK'!C:C,'Yİ-ÜFE GÜNLÜK'!C2894)</f>
        <v>207.28881583061599</v>
      </c>
    </row>
    <row r="2895" spans="2:5" x14ac:dyDescent="0.3">
      <c r="B2895" s="22">
        <v>41245</v>
      </c>
      <c r="C2895" t="s">
        <v>15</v>
      </c>
      <c r="D2895">
        <v>2012</v>
      </c>
      <c r="E2895">
        <f>SUMIFS('Yİ-ÜFE AYLIK'!E:E,'Yİ-ÜFE AYLIK'!D:D,'Yİ-ÜFE GÜNLÜK'!D2895,'Yİ-ÜFE AYLIK'!C:C,'Yİ-ÜFE GÜNLÜK'!C2895)</f>
        <v>207.28881583061599</v>
      </c>
    </row>
    <row r="2896" spans="2:5" x14ac:dyDescent="0.3">
      <c r="B2896" s="22">
        <v>41246</v>
      </c>
      <c r="C2896" t="s">
        <v>15</v>
      </c>
      <c r="D2896">
        <v>2012</v>
      </c>
      <c r="E2896">
        <f>SUMIFS('Yİ-ÜFE AYLIK'!E:E,'Yİ-ÜFE AYLIK'!D:D,'Yİ-ÜFE GÜNLÜK'!D2896,'Yİ-ÜFE AYLIK'!C:C,'Yİ-ÜFE GÜNLÜK'!C2896)</f>
        <v>207.28881583061599</v>
      </c>
    </row>
    <row r="2897" spans="2:5" x14ac:dyDescent="0.3">
      <c r="B2897" s="22">
        <v>41247</v>
      </c>
      <c r="C2897" t="s">
        <v>15</v>
      </c>
      <c r="D2897">
        <v>2012</v>
      </c>
      <c r="E2897">
        <f>SUMIFS('Yİ-ÜFE AYLIK'!E:E,'Yİ-ÜFE AYLIK'!D:D,'Yİ-ÜFE GÜNLÜK'!D2897,'Yİ-ÜFE AYLIK'!C:C,'Yİ-ÜFE GÜNLÜK'!C2897)</f>
        <v>207.28881583061599</v>
      </c>
    </row>
    <row r="2898" spans="2:5" x14ac:dyDescent="0.3">
      <c r="B2898" s="22">
        <v>41248</v>
      </c>
      <c r="C2898" t="s">
        <v>15</v>
      </c>
      <c r="D2898">
        <v>2012</v>
      </c>
      <c r="E2898">
        <f>SUMIFS('Yİ-ÜFE AYLIK'!E:E,'Yİ-ÜFE AYLIK'!D:D,'Yİ-ÜFE GÜNLÜK'!D2898,'Yİ-ÜFE AYLIK'!C:C,'Yİ-ÜFE GÜNLÜK'!C2898)</f>
        <v>207.28881583061599</v>
      </c>
    </row>
    <row r="2899" spans="2:5" x14ac:dyDescent="0.3">
      <c r="B2899" s="22">
        <v>41249</v>
      </c>
      <c r="C2899" t="s">
        <v>15</v>
      </c>
      <c r="D2899">
        <v>2012</v>
      </c>
      <c r="E2899">
        <f>SUMIFS('Yİ-ÜFE AYLIK'!E:E,'Yİ-ÜFE AYLIK'!D:D,'Yİ-ÜFE GÜNLÜK'!D2899,'Yİ-ÜFE AYLIK'!C:C,'Yİ-ÜFE GÜNLÜK'!C2899)</f>
        <v>207.28881583061599</v>
      </c>
    </row>
    <row r="2900" spans="2:5" x14ac:dyDescent="0.3">
      <c r="B2900" s="22">
        <v>41250</v>
      </c>
      <c r="C2900" t="s">
        <v>15</v>
      </c>
      <c r="D2900">
        <v>2012</v>
      </c>
      <c r="E2900">
        <f>SUMIFS('Yİ-ÜFE AYLIK'!E:E,'Yİ-ÜFE AYLIK'!D:D,'Yİ-ÜFE GÜNLÜK'!D2900,'Yİ-ÜFE AYLIK'!C:C,'Yİ-ÜFE GÜNLÜK'!C2900)</f>
        <v>207.28881583061599</v>
      </c>
    </row>
    <row r="2901" spans="2:5" x14ac:dyDescent="0.3">
      <c r="B2901" s="22">
        <v>41251</v>
      </c>
      <c r="C2901" t="s">
        <v>15</v>
      </c>
      <c r="D2901">
        <v>2012</v>
      </c>
      <c r="E2901">
        <f>SUMIFS('Yİ-ÜFE AYLIK'!E:E,'Yİ-ÜFE AYLIK'!D:D,'Yİ-ÜFE GÜNLÜK'!D2901,'Yİ-ÜFE AYLIK'!C:C,'Yİ-ÜFE GÜNLÜK'!C2901)</f>
        <v>207.28881583061599</v>
      </c>
    </row>
    <row r="2902" spans="2:5" x14ac:dyDescent="0.3">
      <c r="B2902" s="22">
        <v>41252</v>
      </c>
      <c r="C2902" t="s">
        <v>15</v>
      </c>
      <c r="D2902">
        <v>2012</v>
      </c>
      <c r="E2902">
        <f>SUMIFS('Yİ-ÜFE AYLIK'!E:E,'Yİ-ÜFE AYLIK'!D:D,'Yİ-ÜFE GÜNLÜK'!D2902,'Yİ-ÜFE AYLIK'!C:C,'Yİ-ÜFE GÜNLÜK'!C2902)</f>
        <v>207.28881583061599</v>
      </c>
    </row>
    <row r="2903" spans="2:5" x14ac:dyDescent="0.3">
      <c r="B2903" s="22">
        <v>41253</v>
      </c>
      <c r="C2903" t="s">
        <v>15</v>
      </c>
      <c r="D2903">
        <v>2012</v>
      </c>
      <c r="E2903">
        <f>SUMIFS('Yİ-ÜFE AYLIK'!E:E,'Yİ-ÜFE AYLIK'!D:D,'Yİ-ÜFE GÜNLÜK'!D2903,'Yİ-ÜFE AYLIK'!C:C,'Yİ-ÜFE GÜNLÜK'!C2903)</f>
        <v>207.28881583061599</v>
      </c>
    </row>
    <row r="2904" spans="2:5" x14ac:dyDescent="0.3">
      <c r="B2904" s="22">
        <v>41254</v>
      </c>
      <c r="C2904" t="s">
        <v>15</v>
      </c>
      <c r="D2904">
        <v>2012</v>
      </c>
      <c r="E2904">
        <f>SUMIFS('Yİ-ÜFE AYLIK'!E:E,'Yİ-ÜFE AYLIK'!D:D,'Yİ-ÜFE GÜNLÜK'!D2904,'Yİ-ÜFE AYLIK'!C:C,'Yİ-ÜFE GÜNLÜK'!C2904)</f>
        <v>207.28881583061599</v>
      </c>
    </row>
    <row r="2905" spans="2:5" x14ac:dyDescent="0.3">
      <c r="B2905" s="22">
        <v>41255</v>
      </c>
      <c r="C2905" t="s">
        <v>15</v>
      </c>
      <c r="D2905">
        <v>2012</v>
      </c>
      <c r="E2905">
        <f>SUMIFS('Yİ-ÜFE AYLIK'!E:E,'Yİ-ÜFE AYLIK'!D:D,'Yİ-ÜFE GÜNLÜK'!D2905,'Yİ-ÜFE AYLIK'!C:C,'Yİ-ÜFE GÜNLÜK'!C2905)</f>
        <v>207.28881583061599</v>
      </c>
    </row>
    <row r="2906" spans="2:5" x14ac:dyDescent="0.3">
      <c r="B2906" s="22">
        <v>41256</v>
      </c>
      <c r="C2906" t="s">
        <v>15</v>
      </c>
      <c r="D2906">
        <v>2012</v>
      </c>
      <c r="E2906">
        <f>SUMIFS('Yİ-ÜFE AYLIK'!E:E,'Yİ-ÜFE AYLIK'!D:D,'Yİ-ÜFE GÜNLÜK'!D2906,'Yİ-ÜFE AYLIK'!C:C,'Yİ-ÜFE GÜNLÜK'!C2906)</f>
        <v>207.28881583061599</v>
      </c>
    </row>
    <row r="2907" spans="2:5" x14ac:dyDescent="0.3">
      <c r="B2907" s="22">
        <v>41257</v>
      </c>
      <c r="C2907" t="s">
        <v>15</v>
      </c>
      <c r="D2907">
        <v>2012</v>
      </c>
      <c r="E2907">
        <f>SUMIFS('Yİ-ÜFE AYLIK'!E:E,'Yİ-ÜFE AYLIK'!D:D,'Yİ-ÜFE GÜNLÜK'!D2907,'Yİ-ÜFE AYLIK'!C:C,'Yİ-ÜFE GÜNLÜK'!C2907)</f>
        <v>207.28881583061599</v>
      </c>
    </row>
    <row r="2908" spans="2:5" x14ac:dyDescent="0.3">
      <c r="B2908" s="22">
        <v>41258</v>
      </c>
      <c r="C2908" t="s">
        <v>15</v>
      </c>
      <c r="D2908">
        <v>2012</v>
      </c>
      <c r="E2908">
        <f>SUMIFS('Yİ-ÜFE AYLIK'!E:E,'Yİ-ÜFE AYLIK'!D:D,'Yİ-ÜFE GÜNLÜK'!D2908,'Yİ-ÜFE AYLIK'!C:C,'Yİ-ÜFE GÜNLÜK'!C2908)</f>
        <v>207.28881583061599</v>
      </c>
    </row>
    <row r="2909" spans="2:5" x14ac:dyDescent="0.3">
      <c r="B2909" s="22">
        <v>41259</v>
      </c>
      <c r="C2909" t="s">
        <v>15</v>
      </c>
      <c r="D2909">
        <v>2012</v>
      </c>
      <c r="E2909">
        <f>SUMIFS('Yİ-ÜFE AYLIK'!E:E,'Yİ-ÜFE AYLIK'!D:D,'Yİ-ÜFE GÜNLÜK'!D2909,'Yİ-ÜFE AYLIK'!C:C,'Yİ-ÜFE GÜNLÜK'!C2909)</f>
        <v>207.28881583061599</v>
      </c>
    </row>
    <row r="2910" spans="2:5" x14ac:dyDescent="0.3">
      <c r="B2910" s="22">
        <v>41260</v>
      </c>
      <c r="C2910" t="s">
        <v>15</v>
      </c>
      <c r="D2910">
        <v>2012</v>
      </c>
      <c r="E2910">
        <f>SUMIFS('Yİ-ÜFE AYLIK'!E:E,'Yİ-ÜFE AYLIK'!D:D,'Yİ-ÜFE GÜNLÜK'!D2910,'Yİ-ÜFE AYLIK'!C:C,'Yİ-ÜFE GÜNLÜK'!C2910)</f>
        <v>207.28881583061599</v>
      </c>
    </row>
    <row r="2911" spans="2:5" x14ac:dyDescent="0.3">
      <c r="B2911" s="22">
        <v>41261</v>
      </c>
      <c r="C2911" t="s">
        <v>15</v>
      </c>
      <c r="D2911">
        <v>2012</v>
      </c>
      <c r="E2911">
        <f>SUMIFS('Yİ-ÜFE AYLIK'!E:E,'Yİ-ÜFE AYLIK'!D:D,'Yİ-ÜFE GÜNLÜK'!D2911,'Yİ-ÜFE AYLIK'!C:C,'Yİ-ÜFE GÜNLÜK'!C2911)</f>
        <v>207.28881583061599</v>
      </c>
    </row>
    <row r="2912" spans="2:5" x14ac:dyDescent="0.3">
      <c r="B2912" s="22">
        <v>41262</v>
      </c>
      <c r="C2912" t="s">
        <v>15</v>
      </c>
      <c r="D2912">
        <v>2012</v>
      </c>
      <c r="E2912">
        <f>SUMIFS('Yİ-ÜFE AYLIK'!E:E,'Yİ-ÜFE AYLIK'!D:D,'Yİ-ÜFE GÜNLÜK'!D2912,'Yİ-ÜFE AYLIK'!C:C,'Yİ-ÜFE GÜNLÜK'!C2912)</f>
        <v>207.28881583061599</v>
      </c>
    </row>
    <row r="2913" spans="2:5" x14ac:dyDescent="0.3">
      <c r="B2913" s="22">
        <v>41263</v>
      </c>
      <c r="C2913" t="s">
        <v>15</v>
      </c>
      <c r="D2913">
        <v>2012</v>
      </c>
      <c r="E2913">
        <f>SUMIFS('Yİ-ÜFE AYLIK'!E:E,'Yİ-ÜFE AYLIK'!D:D,'Yİ-ÜFE GÜNLÜK'!D2913,'Yİ-ÜFE AYLIK'!C:C,'Yİ-ÜFE GÜNLÜK'!C2913)</f>
        <v>207.28881583061599</v>
      </c>
    </row>
    <row r="2914" spans="2:5" x14ac:dyDescent="0.3">
      <c r="B2914" s="22">
        <v>41264</v>
      </c>
      <c r="C2914" t="s">
        <v>15</v>
      </c>
      <c r="D2914">
        <v>2012</v>
      </c>
      <c r="E2914">
        <f>SUMIFS('Yİ-ÜFE AYLIK'!E:E,'Yİ-ÜFE AYLIK'!D:D,'Yİ-ÜFE GÜNLÜK'!D2914,'Yİ-ÜFE AYLIK'!C:C,'Yİ-ÜFE GÜNLÜK'!C2914)</f>
        <v>207.28881583061599</v>
      </c>
    </row>
    <row r="2915" spans="2:5" x14ac:dyDescent="0.3">
      <c r="B2915" s="22">
        <v>41265</v>
      </c>
      <c r="C2915" t="s">
        <v>15</v>
      </c>
      <c r="D2915">
        <v>2012</v>
      </c>
      <c r="E2915">
        <f>SUMIFS('Yİ-ÜFE AYLIK'!E:E,'Yİ-ÜFE AYLIK'!D:D,'Yİ-ÜFE GÜNLÜK'!D2915,'Yİ-ÜFE AYLIK'!C:C,'Yİ-ÜFE GÜNLÜK'!C2915)</f>
        <v>207.28881583061599</v>
      </c>
    </row>
    <row r="2916" spans="2:5" x14ac:dyDescent="0.3">
      <c r="B2916" s="22">
        <v>41266</v>
      </c>
      <c r="C2916" t="s">
        <v>15</v>
      </c>
      <c r="D2916">
        <v>2012</v>
      </c>
      <c r="E2916">
        <f>SUMIFS('Yİ-ÜFE AYLIK'!E:E,'Yİ-ÜFE AYLIK'!D:D,'Yİ-ÜFE GÜNLÜK'!D2916,'Yİ-ÜFE AYLIK'!C:C,'Yİ-ÜFE GÜNLÜK'!C2916)</f>
        <v>207.28881583061599</v>
      </c>
    </row>
    <row r="2917" spans="2:5" x14ac:dyDescent="0.3">
      <c r="B2917" s="22">
        <v>41267</v>
      </c>
      <c r="C2917" t="s">
        <v>15</v>
      </c>
      <c r="D2917">
        <v>2012</v>
      </c>
      <c r="E2917">
        <f>SUMIFS('Yİ-ÜFE AYLIK'!E:E,'Yİ-ÜFE AYLIK'!D:D,'Yİ-ÜFE GÜNLÜK'!D2917,'Yİ-ÜFE AYLIK'!C:C,'Yİ-ÜFE GÜNLÜK'!C2917)</f>
        <v>207.28881583061599</v>
      </c>
    </row>
    <row r="2918" spans="2:5" x14ac:dyDescent="0.3">
      <c r="B2918" s="22">
        <v>41268</v>
      </c>
      <c r="C2918" t="s">
        <v>15</v>
      </c>
      <c r="D2918">
        <v>2012</v>
      </c>
      <c r="E2918">
        <f>SUMIFS('Yİ-ÜFE AYLIK'!E:E,'Yİ-ÜFE AYLIK'!D:D,'Yİ-ÜFE GÜNLÜK'!D2918,'Yİ-ÜFE AYLIK'!C:C,'Yİ-ÜFE GÜNLÜK'!C2918)</f>
        <v>207.28881583061599</v>
      </c>
    </row>
    <row r="2919" spans="2:5" x14ac:dyDescent="0.3">
      <c r="B2919" s="22">
        <v>41269</v>
      </c>
      <c r="C2919" t="s">
        <v>15</v>
      </c>
      <c r="D2919">
        <v>2012</v>
      </c>
      <c r="E2919">
        <f>SUMIFS('Yİ-ÜFE AYLIK'!E:E,'Yİ-ÜFE AYLIK'!D:D,'Yİ-ÜFE GÜNLÜK'!D2919,'Yİ-ÜFE AYLIK'!C:C,'Yİ-ÜFE GÜNLÜK'!C2919)</f>
        <v>207.28881583061599</v>
      </c>
    </row>
    <row r="2920" spans="2:5" x14ac:dyDescent="0.3">
      <c r="B2920" s="22">
        <v>41270</v>
      </c>
      <c r="C2920" t="s">
        <v>15</v>
      </c>
      <c r="D2920">
        <v>2012</v>
      </c>
      <c r="E2920">
        <f>SUMIFS('Yİ-ÜFE AYLIK'!E:E,'Yİ-ÜFE AYLIK'!D:D,'Yİ-ÜFE GÜNLÜK'!D2920,'Yİ-ÜFE AYLIK'!C:C,'Yİ-ÜFE GÜNLÜK'!C2920)</f>
        <v>207.28881583061599</v>
      </c>
    </row>
    <row r="2921" spans="2:5" x14ac:dyDescent="0.3">
      <c r="B2921" s="22">
        <v>41271</v>
      </c>
      <c r="C2921" t="s">
        <v>15</v>
      </c>
      <c r="D2921">
        <v>2012</v>
      </c>
      <c r="E2921">
        <f>SUMIFS('Yİ-ÜFE AYLIK'!E:E,'Yİ-ÜFE AYLIK'!D:D,'Yİ-ÜFE GÜNLÜK'!D2921,'Yİ-ÜFE AYLIK'!C:C,'Yİ-ÜFE GÜNLÜK'!C2921)</f>
        <v>207.28881583061599</v>
      </c>
    </row>
    <row r="2922" spans="2:5" x14ac:dyDescent="0.3">
      <c r="B2922" s="22">
        <v>41272</v>
      </c>
      <c r="C2922" t="s">
        <v>15</v>
      </c>
      <c r="D2922">
        <v>2012</v>
      </c>
      <c r="E2922">
        <f>SUMIFS('Yİ-ÜFE AYLIK'!E:E,'Yİ-ÜFE AYLIK'!D:D,'Yİ-ÜFE GÜNLÜK'!D2922,'Yİ-ÜFE AYLIK'!C:C,'Yİ-ÜFE GÜNLÜK'!C2922)</f>
        <v>207.28881583061599</v>
      </c>
    </row>
    <row r="2923" spans="2:5" x14ac:dyDescent="0.3">
      <c r="B2923" s="22">
        <v>41273</v>
      </c>
      <c r="C2923" t="s">
        <v>15</v>
      </c>
      <c r="D2923">
        <v>2012</v>
      </c>
      <c r="E2923">
        <f>SUMIFS('Yİ-ÜFE AYLIK'!E:E,'Yİ-ÜFE AYLIK'!D:D,'Yİ-ÜFE GÜNLÜK'!D2923,'Yİ-ÜFE AYLIK'!C:C,'Yİ-ÜFE GÜNLÜK'!C2923)</f>
        <v>207.28881583061599</v>
      </c>
    </row>
    <row r="2924" spans="2:5" x14ac:dyDescent="0.3">
      <c r="B2924" s="22">
        <v>41274</v>
      </c>
      <c r="C2924" t="s">
        <v>15</v>
      </c>
      <c r="D2924">
        <v>2012</v>
      </c>
      <c r="E2924">
        <f>SUMIFS('Yİ-ÜFE AYLIK'!E:E,'Yİ-ÜFE AYLIK'!D:D,'Yİ-ÜFE GÜNLÜK'!D2924,'Yİ-ÜFE AYLIK'!C:C,'Yİ-ÜFE GÜNLÜK'!C2924)</f>
        <v>207.28881583061599</v>
      </c>
    </row>
    <row r="2925" spans="2:5" x14ac:dyDescent="0.3">
      <c r="B2925" s="22">
        <v>41275</v>
      </c>
      <c r="C2925" t="s">
        <v>4</v>
      </c>
      <c r="D2925">
        <v>2013</v>
      </c>
      <c r="E2925">
        <f>SUMIFS('Yİ-ÜFE AYLIK'!E:E,'Yİ-ÜFE AYLIK'!D:D,'Yİ-ÜFE GÜNLÜK'!D2925,'Yİ-ÜFE AYLIK'!C:C,'Yİ-ÜFE GÜNLÜK'!C2925)</f>
        <v>206.91243132174924</v>
      </c>
    </row>
    <row r="2926" spans="2:5" x14ac:dyDescent="0.3">
      <c r="B2926" s="22">
        <v>41276</v>
      </c>
      <c r="C2926" t="s">
        <v>4</v>
      </c>
      <c r="D2926">
        <v>2013</v>
      </c>
      <c r="E2926">
        <f>SUMIFS('Yİ-ÜFE AYLIK'!E:E,'Yİ-ÜFE AYLIK'!D:D,'Yİ-ÜFE GÜNLÜK'!D2926,'Yİ-ÜFE AYLIK'!C:C,'Yİ-ÜFE GÜNLÜK'!C2926)</f>
        <v>206.91243132174924</v>
      </c>
    </row>
    <row r="2927" spans="2:5" x14ac:dyDescent="0.3">
      <c r="B2927" s="22">
        <v>41277</v>
      </c>
      <c r="C2927" t="s">
        <v>4</v>
      </c>
      <c r="D2927">
        <v>2013</v>
      </c>
      <c r="E2927">
        <f>SUMIFS('Yİ-ÜFE AYLIK'!E:E,'Yİ-ÜFE AYLIK'!D:D,'Yİ-ÜFE GÜNLÜK'!D2927,'Yİ-ÜFE AYLIK'!C:C,'Yİ-ÜFE GÜNLÜK'!C2927)</f>
        <v>206.91243132174924</v>
      </c>
    </row>
    <row r="2928" spans="2:5" x14ac:dyDescent="0.3">
      <c r="B2928" s="22">
        <v>41278</v>
      </c>
      <c r="C2928" t="s">
        <v>4</v>
      </c>
      <c r="D2928">
        <v>2013</v>
      </c>
      <c r="E2928">
        <f>SUMIFS('Yİ-ÜFE AYLIK'!E:E,'Yİ-ÜFE AYLIK'!D:D,'Yİ-ÜFE GÜNLÜK'!D2928,'Yİ-ÜFE AYLIK'!C:C,'Yİ-ÜFE GÜNLÜK'!C2928)</f>
        <v>206.91243132174924</v>
      </c>
    </row>
    <row r="2929" spans="2:5" x14ac:dyDescent="0.3">
      <c r="B2929" s="22">
        <v>41279</v>
      </c>
      <c r="C2929" t="s">
        <v>4</v>
      </c>
      <c r="D2929">
        <v>2013</v>
      </c>
      <c r="E2929">
        <f>SUMIFS('Yİ-ÜFE AYLIK'!E:E,'Yİ-ÜFE AYLIK'!D:D,'Yİ-ÜFE GÜNLÜK'!D2929,'Yİ-ÜFE AYLIK'!C:C,'Yİ-ÜFE GÜNLÜK'!C2929)</f>
        <v>206.91243132174924</v>
      </c>
    </row>
    <row r="2930" spans="2:5" x14ac:dyDescent="0.3">
      <c r="B2930" s="22">
        <v>41280</v>
      </c>
      <c r="C2930" t="s">
        <v>4</v>
      </c>
      <c r="D2930">
        <v>2013</v>
      </c>
      <c r="E2930">
        <f>SUMIFS('Yİ-ÜFE AYLIK'!E:E,'Yİ-ÜFE AYLIK'!D:D,'Yİ-ÜFE GÜNLÜK'!D2930,'Yİ-ÜFE AYLIK'!C:C,'Yİ-ÜFE GÜNLÜK'!C2930)</f>
        <v>206.91243132174924</v>
      </c>
    </row>
    <row r="2931" spans="2:5" x14ac:dyDescent="0.3">
      <c r="B2931" s="22">
        <v>41281</v>
      </c>
      <c r="C2931" t="s">
        <v>4</v>
      </c>
      <c r="D2931">
        <v>2013</v>
      </c>
      <c r="E2931">
        <f>SUMIFS('Yİ-ÜFE AYLIK'!E:E,'Yİ-ÜFE AYLIK'!D:D,'Yİ-ÜFE GÜNLÜK'!D2931,'Yİ-ÜFE AYLIK'!C:C,'Yİ-ÜFE GÜNLÜK'!C2931)</f>
        <v>206.91243132174924</v>
      </c>
    </row>
    <row r="2932" spans="2:5" x14ac:dyDescent="0.3">
      <c r="B2932" s="22">
        <v>41282</v>
      </c>
      <c r="C2932" t="s">
        <v>4</v>
      </c>
      <c r="D2932">
        <v>2013</v>
      </c>
      <c r="E2932">
        <f>SUMIFS('Yİ-ÜFE AYLIK'!E:E,'Yİ-ÜFE AYLIK'!D:D,'Yİ-ÜFE GÜNLÜK'!D2932,'Yİ-ÜFE AYLIK'!C:C,'Yİ-ÜFE GÜNLÜK'!C2932)</f>
        <v>206.91243132174924</v>
      </c>
    </row>
    <row r="2933" spans="2:5" x14ac:dyDescent="0.3">
      <c r="B2933" s="22">
        <v>41283</v>
      </c>
      <c r="C2933" t="s">
        <v>4</v>
      </c>
      <c r="D2933">
        <v>2013</v>
      </c>
      <c r="E2933">
        <f>SUMIFS('Yİ-ÜFE AYLIK'!E:E,'Yİ-ÜFE AYLIK'!D:D,'Yİ-ÜFE GÜNLÜK'!D2933,'Yİ-ÜFE AYLIK'!C:C,'Yİ-ÜFE GÜNLÜK'!C2933)</f>
        <v>206.91243132174924</v>
      </c>
    </row>
    <row r="2934" spans="2:5" x14ac:dyDescent="0.3">
      <c r="B2934" s="22">
        <v>41284</v>
      </c>
      <c r="C2934" t="s">
        <v>4</v>
      </c>
      <c r="D2934">
        <v>2013</v>
      </c>
      <c r="E2934">
        <f>SUMIFS('Yİ-ÜFE AYLIK'!E:E,'Yİ-ÜFE AYLIK'!D:D,'Yİ-ÜFE GÜNLÜK'!D2934,'Yİ-ÜFE AYLIK'!C:C,'Yİ-ÜFE GÜNLÜK'!C2934)</f>
        <v>206.91243132174924</v>
      </c>
    </row>
    <row r="2935" spans="2:5" x14ac:dyDescent="0.3">
      <c r="B2935" s="22">
        <v>41285</v>
      </c>
      <c r="C2935" t="s">
        <v>4</v>
      </c>
      <c r="D2935">
        <v>2013</v>
      </c>
      <c r="E2935">
        <f>SUMIFS('Yİ-ÜFE AYLIK'!E:E,'Yİ-ÜFE AYLIK'!D:D,'Yİ-ÜFE GÜNLÜK'!D2935,'Yİ-ÜFE AYLIK'!C:C,'Yİ-ÜFE GÜNLÜK'!C2935)</f>
        <v>206.91243132174924</v>
      </c>
    </row>
    <row r="2936" spans="2:5" x14ac:dyDescent="0.3">
      <c r="B2936" s="22">
        <v>41286</v>
      </c>
      <c r="C2936" t="s">
        <v>4</v>
      </c>
      <c r="D2936">
        <v>2013</v>
      </c>
      <c r="E2936">
        <f>SUMIFS('Yİ-ÜFE AYLIK'!E:E,'Yİ-ÜFE AYLIK'!D:D,'Yİ-ÜFE GÜNLÜK'!D2936,'Yİ-ÜFE AYLIK'!C:C,'Yİ-ÜFE GÜNLÜK'!C2936)</f>
        <v>206.91243132174924</v>
      </c>
    </row>
    <row r="2937" spans="2:5" x14ac:dyDescent="0.3">
      <c r="B2937" s="22">
        <v>41287</v>
      </c>
      <c r="C2937" t="s">
        <v>4</v>
      </c>
      <c r="D2937">
        <v>2013</v>
      </c>
      <c r="E2937">
        <f>SUMIFS('Yİ-ÜFE AYLIK'!E:E,'Yİ-ÜFE AYLIK'!D:D,'Yİ-ÜFE GÜNLÜK'!D2937,'Yİ-ÜFE AYLIK'!C:C,'Yİ-ÜFE GÜNLÜK'!C2937)</f>
        <v>206.91243132174924</v>
      </c>
    </row>
    <row r="2938" spans="2:5" x14ac:dyDescent="0.3">
      <c r="B2938" s="22">
        <v>41288</v>
      </c>
      <c r="C2938" t="s">
        <v>4</v>
      </c>
      <c r="D2938">
        <v>2013</v>
      </c>
      <c r="E2938">
        <f>SUMIFS('Yİ-ÜFE AYLIK'!E:E,'Yİ-ÜFE AYLIK'!D:D,'Yİ-ÜFE GÜNLÜK'!D2938,'Yİ-ÜFE AYLIK'!C:C,'Yİ-ÜFE GÜNLÜK'!C2938)</f>
        <v>206.91243132174924</v>
      </c>
    </row>
    <row r="2939" spans="2:5" x14ac:dyDescent="0.3">
      <c r="B2939" s="22">
        <v>41289</v>
      </c>
      <c r="C2939" t="s">
        <v>4</v>
      </c>
      <c r="D2939">
        <v>2013</v>
      </c>
      <c r="E2939">
        <f>SUMIFS('Yİ-ÜFE AYLIK'!E:E,'Yİ-ÜFE AYLIK'!D:D,'Yİ-ÜFE GÜNLÜK'!D2939,'Yİ-ÜFE AYLIK'!C:C,'Yİ-ÜFE GÜNLÜK'!C2939)</f>
        <v>206.91243132174924</v>
      </c>
    </row>
    <row r="2940" spans="2:5" x14ac:dyDescent="0.3">
      <c r="B2940" s="22">
        <v>41290</v>
      </c>
      <c r="C2940" t="s">
        <v>4</v>
      </c>
      <c r="D2940">
        <v>2013</v>
      </c>
      <c r="E2940">
        <f>SUMIFS('Yİ-ÜFE AYLIK'!E:E,'Yİ-ÜFE AYLIK'!D:D,'Yİ-ÜFE GÜNLÜK'!D2940,'Yİ-ÜFE AYLIK'!C:C,'Yİ-ÜFE GÜNLÜK'!C2940)</f>
        <v>206.91243132174924</v>
      </c>
    </row>
    <row r="2941" spans="2:5" x14ac:dyDescent="0.3">
      <c r="B2941" s="22">
        <v>41291</v>
      </c>
      <c r="C2941" t="s">
        <v>4</v>
      </c>
      <c r="D2941">
        <v>2013</v>
      </c>
      <c r="E2941">
        <f>SUMIFS('Yİ-ÜFE AYLIK'!E:E,'Yİ-ÜFE AYLIK'!D:D,'Yİ-ÜFE GÜNLÜK'!D2941,'Yİ-ÜFE AYLIK'!C:C,'Yİ-ÜFE GÜNLÜK'!C2941)</f>
        <v>206.91243132174924</v>
      </c>
    </row>
    <row r="2942" spans="2:5" x14ac:dyDescent="0.3">
      <c r="B2942" s="22">
        <v>41292</v>
      </c>
      <c r="C2942" t="s">
        <v>4</v>
      </c>
      <c r="D2942">
        <v>2013</v>
      </c>
      <c r="E2942">
        <f>SUMIFS('Yİ-ÜFE AYLIK'!E:E,'Yİ-ÜFE AYLIK'!D:D,'Yİ-ÜFE GÜNLÜK'!D2942,'Yİ-ÜFE AYLIK'!C:C,'Yİ-ÜFE GÜNLÜK'!C2942)</f>
        <v>206.91243132174924</v>
      </c>
    </row>
    <row r="2943" spans="2:5" x14ac:dyDescent="0.3">
      <c r="B2943" s="22">
        <v>41293</v>
      </c>
      <c r="C2943" t="s">
        <v>4</v>
      </c>
      <c r="D2943">
        <v>2013</v>
      </c>
      <c r="E2943">
        <f>SUMIFS('Yİ-ÜFE AYLIK'!E:E,'Yİ-ÜFE AYLIK'!D:D,'Yİ-ÜFE GÜNLÜK'!D2943,'Yİ-ÜFE AYLIK'!C:C,'Yİ-ÜFE GÜNLÜK'!C2943)</f>
        <v>206.91243132174924</v>
      </c>
    </row>
    <row r="2944" spans="2:5" x14ac:dyDescent="0.3">
      <c r="B2944" s="22">
        <v>41294</v>
      </c>
      <c r="C2944" t="s">
        <v>4</v>
      </c>
      <c r="D2944">
        <v>2013</v>
      </c>
      <c r="E2944">
        <f>SUMIFS('Yİ-ÜFE AYLIK'!E:E,'Yİ-ÜFE AYLIK'!D:D,'Yİ-ÜFE GÜNLÜK'!D2944,'Yİ-ÜFE AYLIK'!C:C,'Yİ-ÜFE GÜNLÜK'!C2944)</f>
        <v>206.91243132174924</v>
      </c>
    </row>
    <row r="2945" spans="2:5" x14ac:dyDescent="0.3">
      <c r="B2945" s="22">
        <v>41295</v>
      </c>
      <c r="C2945" t="s">
        <v>4</v>
      </c>
      <c r="D2945">
        <v>2013</v>
      </c>
      <c r="E2945">
        <f>SUMIFS('Yİ-ÜFE AYLIK'!E:E,'Yİ-ÜFE AYLIK'!D:D,'Yİ-ÜFE GÜNLÜK'!D2945,'Yİ-ÜFE AYLIK'!C:C,'Yİ-ÜFE GÜNLÜK'!C2945)</f>
        <v>206.91243132174924</v>
      </c>
    </row>
    <row r="2946" spans="2:5" x14ac:dyDescent="0.3">
      <c r="B2946" s="22">
        <v>41296</v>
      </c>
      <c r="C2946" t="s">
        <v>4</v>
      </c>
      <c r="D2946">
        <v>2013</v>
      </c>
      <c r="E2946">
        <f>SUMIFS('Yİ-ÜFE AYLIK'!E:E,'Yİ-ÜFE AYLIK'!D:D,'Yİ-ÜFE GÜNLÜK'!D2946,'Yİ-ÜFE AYLIK'!C:C,'Yİ-ÜFE GÜNLÜK'!C2946)</f>
        <v>206.91243132174924</v>
      </c>
    </row>
    <row r="2947" spans="2:5" x14ac:dyDescent="0.3">
      <c r="B2947" s="22">
        <v>41297</v>
      </c>
      <c r="C2947" t="s">
        <v>4</v>
      </c>
      <c r="D2947">
        <v>2013</v>
      </c>
      <c r="E2947">
        <f>SUMIFS('Yİ-ÜFE AYLIK'!E:E,'Yİ-ÜFE AYLIK'!D:D,'Yİ-ÜFE GÜNLÜK'!D2947,'Yİ-ÜFE AYLIK'!C:C,'Yİ-ÜFE GÜNLÜK'!C2947)</f>
        <v>206.91243132174924</v>
      </c>
    </row>
    <row r="2948" spans="2:5" x14ac:dyDescent="0.3">
      <c r="B2948" s="22">
        <v>41298</v>
      </c>
      <c r="C2948" t="s">
        <v>4</v>
      </c>
      <c r="D2948">
        <v>2013</v>
      </c>
      <c r="E2948">
        <f>SUMIFS('Yİ-ÜFE AYLIK'!E:E,'Yİ-ÜFE AYLIK'!D:D,'Yİ-ÜFE GÜNLÜK'!D2948,'Yİ-ÜFE AYLIK'!C:C,'Yİ-ÜFE GÜNLÜK'!C2948)</f>
        <v>206.91243132174924</v>
      </c>
    </row>
    <row r="2949" spans="2:5" x14ac:dyDescent="0.3">
      <c r="B2949" s="22">
        <v>41299</v>
      </c>
      <c r="C2949" t="s">
        <v>4</v>
      </c>
      <c r="D2949">
        <v>2013</v>
      </c>
      <c r="E2949">
        <f>SUMIFS('Yİ-ÜFE AYLIK'!E:E,'Yİ-ÜFE AYLIK'!D:D,'Yİ-ÜFE GÜNLÜK'!D2949,'Yİ-ÜFE AYLIK'!C:C,'Yİ-ÜFE GÜNLÜK'!C2949)</f>
        <v>206.91243132174924</v>
      </c>
    </row>
    <row r="2950" spans="2:5" x14ac:dyDescent="0.3">
      <c r="B2950" s="22">
        <v>41300</v>
      </c>
      <c r="C2950" t="s">
        <v>4</v>
      </c>
      <c r="D2950">
        <v>2013</v>
      </c>
      <c r="E2950">
        <f>SUMIFS('Yİ-ÜFE AYLIK'!E:E,'Yİ-ÜFE AYLIK'!D:D,'Yİ-ÜFE GÜNLÜK'!D2950,'Yİ-ÜFE AYLIK'!C:C,'Yİ-ÜFE GÜNLÜK'!C2950)</f>
        <v>206.91243132174924</v>
      </c>
    </row>
    <row r="2951" spans="2:5" x14ac:dyDescent="0.3">
      <c r="B2951" s="22">
        <v>41301</v>
      </c>
      <c r="C2951" t="s">
        <v>4</v>
      </c>
      <c r="D2951">
        <v>2013</v>
      </c>
      <c r="E2951">
        <f>SUMIFS('Yİ-ÜFE AYLIK'!E:E,'Yİ-ÜFE AYLIK'!D:D,'Yİ-ÜFE GÜNLÜK'!D2951,'Yİ-ÜFE AYLIK'!C:C,'Yİ-ÜFE GÜNLÜK'!C2951)</f>
        <v>206.91243132174924</v>
      </c>
    </row>
    <row r="2952" spans="2:5" x14ac:dyDescent="0.3">
      <c r="B2952" s="22">
        <v>41302</v>
      </c>
      <c r="C2952" t="s">
        <v>4</v>
      </c>
      <c r="D2952">
        <v>2013</v>
      </c>
      <c r="E2952">
        <f>SUMIFS('Yİ-ÜFE AYLIK'!E:E,'Yİ-ÜFE AYLIK'!D:D,'Yİ-ÜFE GÜNLÜK'!D2952,'Yİ-ÜFE AYLIK'!C:C,'Yİ-ÜFE GÜNLÜK'!C2952)</f>
        <v>206.91243132174924</v>
      </c>
    </row>
    <row r="2953" spans="2:5" x14ac:dyDescent="0.3">
      <c r="B2953" s="22">
        <v>41303</v>
      </c>
      <c r="C2953" t="s">
        <v>4</v>
      </c>
      <c r="D2953">
        <v>2013</v>
      </c>
      <c r="E2953">
        <f>SUMIFS('Yİ-ÜFE AYLIK'!E:E,'Yİ-ÜFE AYLIK'!D:D,'Yİ-ÜFE GÜNLÜK'!D2953,'Yİ-ÜFE AYLIK'!C:C,'Yİ-ÜFE GÜNLÜK'!C2953)</f>
        <v>206.91243132174924</v>
      </c>
    </row>
    <row r="2954" spans="2:5" x14ac:dyDescent="0.3">
      <c r="B2954" s="22">
        <v>41304</v>
      </c>
      <c r="C2954" t="s">
        <v>4</v>
      </c>
      <c r="D2954">
        <v>2013</v>
      </c>
      <c r="E2954">
        <f>SUMIFS('Yİ-ÜFE AYLIK'!E:E,'Yİ-ÜFE AYLIK'!D:D,'Yİ-ÜFE GÜNLÜK'!D2954,'Yİ-ÜFE AYLIK'!C:C,'Yİ-ÜFE GÜNLÜK'!C2954)</f>
        <v>206.91243132174924</v>
      </c>
    </row>
    <row r="2955" spans="2:5" x14ac:dyDescent="0.3">
      <c r="B2955" s="22">
        <v>41305</v>
      </c>
      <c r="C2955" t="s">
        <v>4</v>
      </c>
      <c r="D2955">
        <v>2013</v>
      </c>
      <c r="E2955">
        <f>SUMIFS('Yİ-ÜFE AYLIK'!E:E,'Yİ-ÜFE AYLIK'!D:D,'Yİ-ÜFE GÜNLÜK'!D2955,'Yİ-ÜFE AYLIK'!C:C,'Yİ-ÜFE GÜNLÜK'!C2955)</f>
        <v>206.91243132174924</v>
      </c>
    </row>
    <row r="2956" spans="2:5" x14ac:dyDescent="0.3">
      <c r="B2956" s="22">
        <v>41306</v>
      </c>
      <c r="C2956" t="s">
        <v>5</v>
      </c>
      <c r="D2956">
        <v>2013</v>
      </c>
      <c r="E2956">
        <f>SUMIFS('Yİ-ÜFE AYLIK'!E:E,'Yİ-ÜFE AYLIK'!D:D,'Yİ-ÜFE GÜNLÜK'!D2956,'Yİ-ÜFE AYLIK'!C:C,'Yİ-ÜFE GÜNLÜK'!C2956)</f>
        <v>206.64500022334391</v>
      </c>
    </row>
    <row r="2957" spans="2:5" x14ac:dyDescent="0.3">
      <c r="B2957" s="22">
        <v>41307</v>
      </c>
      <c r="C2957" t="s">
        <v>5</v>
      </c>
      <c r="D2957">
        <v>2013</v>
      </c>
      <c r="E2957">
        <f>SUMIFS('Yİ-ÜFE AYLIK'!E:E,'Yİ-ÜFE AYLIK'!D:D,'Yİ-ÜFE GÜNLÜK'!D2957,'Yİ-ÜFE AYLIK'!C:C,'Yİ-ÜFE GÜNLÜK'!C2957)</f>
        <v>206.64500022334391</v>
      </c>
    </row>
    <row r="2958" spans="2:5" x14ac:dyDescent="0.3">
      <c r="B2958" s="22">
        <v>41308</v>
      </c>
      <c r="C2958" t="s">
        <v>5</v>
      </c>
      <c r="D2958">
        <v>2013</v>
      </c>
      <c r="E2958">
        <f>SUMIFS('Yİ-ÜFE AYLIK'!E:E,'Yİ-ÜFE AYLIK'!D:D,'Yİ-ÜFE GÜNLÜK'!D2958,'Yİ-ÜFE AYLIK'!C:C,'Yİ-ÜFE GÜNLÜK'!C2958)</f>
        <v>206.64500022334391</v>
      </c>
    </row>
    <row r="2959" spans="2:5" x14ac:dyDescent="0.3">
      <c r="B2959" s="22">
        <v>41309</v>
      </c>
      <c r="C2959" t="s">
        <v>5</v>
      </c>
      <c r="D2959">
        <v>2013</v>
      </c>
      <c r="E2959">
        <f>SUMIFS('Yİ-ÜFE AYLIK'!E:E,'Yİ-ÜFE AYLIK'!D:D,'Yİ-ÜFE GÜNLÜK'!D2959,'Yİ-ÜFE AYLIK'!C:C,'Yİ-ÜFE GÜNLÜK'!C2959)</f>
        <v>206.64500022334391</v>
      </c>
    </row>
    <row r="2960" spans="2:5" x14ac:dyDescent="0.3">
      <c r="B2960" s="22">
        <v>41310</v>
      </c>
      <c r="C2960" t="s">
        <v>5</v>
      </c>
      <c r="D2960">
        <v>2013</v>
      </c>
      <c r="E2960">
        <f>SUMIFS('Yİ-ÜFE AYLIK'!E:E,'Yİ-ÜFE AYLIK'!D:D,'Yİ-ÜFE GÜNLÜK'!D2960,'Yİ-ÜFE AYLIK'!C:C,'Yİ-ÜFE GÜNLÜK'!C2960)</f>
        <v>206.64500022334391</v>
      </c>
    </row>
    <row r="2961" spans="2:5" x14ac:dyDescent="0.3">
      <c r="B2961" s="22">
        <v>41311</v>
      </c>
      <c r="C2961" t="s">
        <v>5</v>
      </c>
      <c r="D2961">
        <v>2013</v>
      </c>
      <c r="E2961">
        <f>SUMIFS('Yİ-ÜFE AYLIK'!E:E,'Yİ-ÜFE AYLIK'!D:D,'Yİ-ÜFE GÜNLÜK'!D2961,'Yİ-ÜFE AYLIK'!C:C,'Yİ-ÜFE GÜNLÜK'!C2961)</f>
        <v>206.64500022334391</v>
      </c>
    </row>
    <row r="2962" spans="2:5" x14ac:dyDescent="0.3">
      <c r="B2962" s="22">
        <v>41312</v>
      </c>
      <c r="C2962" t="s">
        <v>5</v>
      </c>
      <c r="D2962">
        <v>2013</v>
      </c>
      <c r="E2962">
        <f>SUMIFS('Yİ-ÜFE AYLIK'!E:E,'Yİ-ÜFE AYLIK'!D:D,'Yİ-ÜFE GÜNLÜK'!D2962,'Yİ-ÜFE AYLIK'!C:C,'Yİ-ÜFE GÜNLÜK'!C2962)</f>
        <v>206.64500022334391</v>
      </c>
    </row>
    <row r="2963" spans="2:5" x14ac:dyDescent="0.3">
      <c r="B2963" s="22">
        <v>41313</v>
      </c>
      <c r="C2963" t="s">
        <v>5</v>
      </c>
      <c r="D2963">
        <v>2013</v>
      </c>
      <c r="E2963">
        <f>SUMIFS('Yİ-ÜFE AYLIK'!E:E,'Yİ-ÜFE AYLIK'!D:D,'Yİ-ÜFE GÜNLÜK'!D2963,'Yİ-ÜFE AYLIK'!C:C,'Yİ-ÜFE GÜNLÜK'!C2963)</f>
        <v>206.64500022334391</v>
      </c>
    </row>
    <row r="2964" spans="2:5" x14ac:dyDescent="0.3">
      <c r="B2964" s="22">
        <v>41314</v>
      </c>
      <c r="C2964" t="s">
        <v>5</v>
      </c>
      <c r="D2964">
        <v>2013</v>
      </c>
      <c r="E2964">
        <f>SUMIFS('Yİ-ÜFE AYLIK'!E:E,'Yİ-ÜFE AYLIK'!D:D,'Yİ-ÜFE GÜNLÜK'!D2964,'Yİ-ÜFE AYLIK'!C:C,'Yİ-ÜFE GÜNLÜK'!C2964)</f>
        <v>206.64500022334391</v>
      </c>
    </row>
    <row r="2965" spans="2:5" x14ac:dyDescent="0.3">
      <c r="B2965" s="22">
        <v>41315</v>
      </c>
      <c r="C2965" t="s">
        <v>5</v>
      </c>
      <c r="D2965">
        <v>2013</v>
      </c>
      <c r="E2965">
        <f>SUMIFS('Yİ-ÜFE AYLIK'!E:E,'Yİ-ÜFE AYLIK'!D:D,'Yİ-ÜFE GÜNLÜK'!D2965,'Yİ-ÜFE AYLIK'!C:C,'Yİ-ÜFE GÜNLÜK'!C2965)</f>
        <v>206.64500022334391</v>
      </c>
    </row>
    <row r="2966" spans="2:5" x14ac:dyDescent="0.3">
      <c r="B2966" s="22">
        <v>41316</v>
      </c>
      <c r="C2966" t="s">
        <v>5</v>
      </c>
      <c r="D2966">
        <v>2013</v>
      </c>
      <c r="E2966">
        <f>SUMIFS('Yİ-ÜFE AYLIK'!E:E,'Yİ-ÜFE AYLIK'!D:D,'Yİ-ÜFE GÜNLÜK'!D2966,'Yİ-ÜFE AYLIK'!C:C,'Yİ-ÜFE GÜNLÜK'!C2966)</f>
        <v>206.64500022334391</v>
      </c>
    </row>
    <row r="2967" spans="2:5" x14ac:dyDescent="0.3">
      <c r="B2967" s="22">
        <v>41317</v>
      </c>
      <c r="C2967" t="s">
        <v>5</v>
      </c>
      <c r="D2967">
        <v>2013</v>
      </c>
      <c r="E2967">
        <f>SUMIFS('Yİ-ÜFE AYLIK'!E:E,'Yİ-ÜFE AYLIK'!D:D,'Yİ-ÜFE GÜNLÜK'!D2967,'Yİ-ÜFE AYLIK'!C:C,'Yİ-ÜFE GÜNLÜK'!C2967)</f>
        <v>206.64500022334391</v>
      </c>
    </row>
    <row r="2968" spans="2:5" x14ac:dyDescent="0.3">
      <c r="B2968" s="22">
        <v>41318</v>
      </c>
      <c r="C2968" t="s">
        <v>5</v>
      </c>
      <c r="D2968">
        <v>2013</v>
      </c>
      <c r="E2968">
        <f>SUMIFS('Yİ-ÜFE AYLIK'!E:E,'Yİ-ÜFE AYLIK'!D:D,'Yİ-ÜFE GÜNLÜK'!D2968,'Yİ-ÜFE AYLIK'!C:C,'Yİ-ÜFE GÜNLÜK'!C2968)</f>
        <v>206.64500022334391</v>
      </c>
    </row>
    <row r="2969" spans="2:5" x14ac:dyDescent="0.3">
      <c r="B2969" s="22">
        <v>41319</v>
      </c>
      <c r="C2969" t="s">
        <v>5</v>
      </c>
      <c r="D2969">
        <v>2013</v>
      </c>
      <c r="E2969">
        <f>SUMIFS('Yİ-ÜFE AYLIK'!E:E,'Yİ-ÜFE AYLIK'!D:D,'Yİ-ÜFE GÜNLÜK'!D2969,'Yİ-ÜFE AYLIK'!C:C,'Yİ-ÜFE GÜNLÜK'!C2969)</f>
        <v>206.64500022334391</v>
      </c>
    </row>
    <row r="2970" spans="2:5" x14ac:dyDescent="0.3">
      <c r="B2970" s="22">
        <v>41320</v>
      </c>
      <c r="C2970" t="s">
        <v>5</v>
      </c>
      <c r="D2970">
        <v>2013</v>
      </c>
      <c r="E2970">
        <f>SUMIFS('Yİ-ÜFE AYLIK'!E:E,'Yİ-ÜFE AYLIK'!D:D,'Yİ-ÜFE GÜNLÜK'!D2970,'Yİ-ÜFE AYLIK'!C:C,'Yİ-ÜFE GÜNLÜK'!C2970)</f>
        <v>206.64500022334391</v>
      </c>
    </row>
    <row r="2971" spans="2:5" x14ac:dyDescent="0.3">
      <c r="B2971" s="22">
        <v>41321</v>
      </c>
      <c r="C2971" t="s">
        <v>5</v>
      </c>
      <c r="D2971">
        <v>2013</v>
      </c>
      <c r="E2971">
        <f>SUMIFS('Yİ-ÜFE AYLIK'!E:E,'Yİ-ÜFE AYLIK'!D:D,'Yİ-ÜFE GÜNLÜK'!D2971,'Yİ-ÜFE AYLIK'!C:C,'Yİ-ÜFE GÜNLÜK'!C2971)</f>
        <v>206.64500022334391</v>
      </c>
    </row>
    <row r="2972" spans="2:5" x14ac:dyDescent="0.3">
      <c r="B2972" s="22">
        <v>41322</v>
      </c>
      <c r="C2972" t="s">
        <v>5</v>
      </c>
      <c r="D2972">
        <v>2013</v>
      </c>
      <c r="E2972">
        <f>SUMIFS('Yİ-ÜFE AYLIK'!E:E,'Yİ-ÜFE AYLIK'!D:D,'Yİ-ÜFE GÜNLÜK'!D2972,'Yİ-ÜFE AYLIK'!C:C,'Yİ-ÜFE GÜNLÜK'!C2972)</f>
        <v>206.64500022334391</v>
      </c>
    </row>
    <row r="2973" spans="2:5" x14ac:dyDescent="0.3">
      <c r="B2973" s="22">
        <v>41323</v>
      </c>
      <c r="C2973" t="s">
        <v>5</v>
      </c>
      <c r="D2973">
        <v>2013</v>
      </c>
      <c r="E2973">
        <f>SUMIFS('Yİ-ÜFE AYLIK'!E:E,'Yİ-ÜFE AYLIK'!D:D,'Yİ-ÜFE GÜNLÜK'!D2973,'Yİ-ÜFE AYLIK'!C:C,'Yİ-ÜFE GÜNLÜK'!C2973)</f>
        <v>206.64500022334391</v>
      </c>
    </row>
    <row r="2974" spans="2:5" x14ac:dyDescent="0.3">
      <c r="B2974" s="22">
        <v>41324</v>
      </c>
      <c r="C2974" t="s">
        <v>5</v>
      </c>
      <c r="D2974">
        <v>2013</v>
      </c>
      <c r="E2974">
        <f>SUMIFS('Yİ-ÜFE AYLIK'!E:E,'Yİ-ÜFE AYLIK'!D:D,'Yİ-ÜFE GÜNLÜK'!D2974,'Yİ-ÜFE AYLIK'!C:C,'Yİ-ÜFE GÜNLÜK'!C2974)</f>
        <v>206.64500022334391</v>
      </c>
    </row>
    <row r="2975" spans="2:5" x14ac:dyDescent="0.3">
      <c r="B2975" s="22">
        <v>41325</v>
      </c>
      <c r="C2975" t="s">
        <v>5</v>
      </c>
      <c r="D2975">
        <v>2013</v>
      </c>
      <c r="E2975">
        <f>SUMIFS('Yİ-ÜFE AYLIK'!E:E,'Yİ-ÜFE AYLIK'!D:D,'Yİ-ÜFE GÜNLÜK'!D2975,'Yİ-ÜFE AYLIK'!C:C,'Yİ-ÜFE GÜNLÜK'!C2975)</f>
        <v>206.64500022334391</v>
      </c>
    </row>
    <row r="2976" spans="2:5" x14ac:dyDescent="0.3">
      <c r="B2976" s="22">
        <v>41326</v>
      </c>
      <c r="C2976" t="s">
        <v>5</v>
      </c>
      <c r="D2976">
        <v>2013</v>
      </c>
      <c r="E2976">
        <f>SUMIFS('Yİ-ÜFE AYLIK'!E:E,'Yİ-ÜFE AYLIK'!D:D,'Yİ-ÜFE GÜNLÜK'!D2976,'Yİ-ÜFE AYLIK'!C:C,'Yİ-ÜFE GÜNLÜK'!C2976)</f>
        <v>206.64500022334391</v>
      </c>
    </row>
    <row r="2977" spans="2:5" x14ac:dyDescent="0.3">
      <c r="B2977" s="22">
        <v>41327</v>
      </c>
      <c r="C2977" t="s">
        <v>5</v>
      </c>
      <c r="D2977">
        <v>2013</v>
      </c>
      <c r="E2977">
        <f>SUMIFS('Yİ-ÜFE AYLIK'!E:E,'Yİ-ÜFE AYLIK'!D:D,'Yİ-ÜFE GÜNLÜK'!D2977,'Yİ-ÜFE AYLIK'!C:C,'Yİ-ÜFE GÜNLÜK'!C2977)</f>
        <v>206.64500022334391</v>
      </c>
    </row>
    <row r="2978" spans="2:5" x14ac:dyDescent="0.3">
      <c r="B2978" s="22">
        <v>41328</v>
      </c>
      <c r="C2978" t="s">
        <v>5</v>
      </c>
      <c r="D2978">
        <v>2013</v>
      </c>
      <c r="E2978">
        <f>SUMIFS('Yİ-ÜFE AYLIK'!E:E,'Yİ-ÜFE AYLIK'!D:D,'Yİ-ÜFE GÜNLÜK'!D2978,'Yİ-ÜFE AYLIK'!C:C,'Yİ-ÜFE GÜNLÜK'!C2978)</f>
        <v>206.64500022334391</v>
      </c>
    </row>
    <row r="2979" spans="2:5" x14ac:dyDescent="0.3">
      <c r="B2979" s="22">
        <v>41329</v>
      </c>
      <c r="C2979" t="s">
        <v>5</v>
      </c>
      <c r="D2979">
        <v>2013</v>
      </c>
      <c r="E2979">
        <f>SUMIFS('Yİ-ÜFE AYLIK'!E:E,'Yİ-ÜFE AYLIK'!D:D,'Yİ-ÜFE GÜNLÜK'!D2979,'Yİ-ÜFE AYLIK'!C:C,'Yİ-ÜFE GÜNLÜK'!C2979)</f>
        <v>206.64500022334391</v>
      </c>
    </row>
    <row r="2980" spans="2:5" x14ac:dyDescent="0.3">
      <c r="B2980" s="22">
        <v>41330</v>
      </c>
      <c r="C2980" t="s">
        <v>5</v>
      </c>
      <c r="D2980">
        <v>2013</v>
      </c>
      <c r="E2980">
        <f>SUMIFS('Yİ-ÜFE AYLIK'!E:E,'Yİ-ÜFE AYLIK'!D:D,'Yİ-ÜFE GÜNLÜK'!D2980,'Yİ-ÜFE AYLIK'!C:C,'Yİ-ÜFE GÜNLÜK'!C2980)</f>
        <v>206.64500022334391</v>
      </c>
    </row>
    <row r="2981" spans="2:5" x14ac:dyDescent="0.3">
      <c r="B2981" s="22">
        <v>41331</v>
      </c>
      <c r="C2981" t="s">
        <v>5</v>
      </c>
      <c r="D2981">
        <v>2013</v>
      </c>
      <c r="E2981">
        <f>SUMIFS('Yİ-ÜFE AYLIK'!E:E,'Yİ-ÜFE AYLIK'!D:D,'Yİ-ÜFE GÜNLÜK'!D2981,'Yİ-ÜFE AYLIK'!C:C,'Yİ-ÜFE GÜNLÜK'!C2981)</f>
        <v>206.64500022334391</v>
      </c>
    </row>
    <row r="2982" spans="2:5" x14ac:dyDescent="0.3">
      <c r="B2982" s="22">
        <v>41332</v>
      </c>
      <c r="C2982" t="s">
        <v>5</v>
      </c>
      <c r="D2982">
        <v>2013</v>
      </c>
      <c r="E2982">
        <f>SUMIFS('Yİ-ÜFE AYLIK'!E:E,'Yİ-ÜFE AYLIK'!D:D,'Yİ-ÜFE GÜNLÜK'!D2982,'Yİ-ÜFE AYLIK'!C:C,'Yİ-ÜFE GÜNLÜK'!C2982)</f>
        <v>206.64500022334391</v>
      </c>
    </row>
    <row r="2983" spans="2:5" x14ac:dyDescent="0.3">
      <c r="B2983" s="22">
        <v>41333</v>
      </c>
      <c r="C2983" t="s">
        <v>5</v>
      </c>
      <c r="D2983">
        <v>2013</v>
      </c>
      <c r="E2983">
        <f>SUMIFS('Yİ-ÜFE AYLIK'!E:E,'Yİ-ÜFE AYLIK'!D:D,'Yİ-ÜFE GÜNLÜK'!D2983,'Yİ-ÜFE AYLIK'!C:C,'Yİ-ÜFE GÜNLÜK'!C2983)</f>
        <v>206.64500022334391</v>
      </c>
    </row>
    <row r="2984" spans="2:5" x14ac:dyDescent="0.3">
      <c r="B2984" s="22">
        <v>41334</v>
      </c>
      <c r="C2984" t="s">
        <v>6</v>
      </c>
      <c r="D2984">
        <v>2013</v>
      </c>
      <c r="E2984">
        <f>SUMIFS('Yİ-ÜFE AYLIK'!E:E,'Yİ-ÜFE AYLIK'!D:D,'Yİ-ÜFE GÜNLÜK'!D2984,'Yİ-ÜFE AYLIK'!C:C,'Yİ-ÜFE GÜNLÜK'!C2984)</f>
        <v>208.32882565774781</v>
      </c>
    </row>
    <row r="2985" spans="2:5" x14ac:dyDescent="0.3">
      <c r="B2985" s="22">
        <v>41335</v>
      </c>
      <c r="C2985" t="s">
        <v>6</v>
      </c>
      <c r="D2985">
        <v>2013</v>
      </c>
      <c r="E2985">
        <f>SUMIFS('Yİ-ÜFE AYLIK'!E:E,'Yİ-ÜFE AYLIK'!D:D,'Yİ-ÜFE GÜNLÜK'!D2985,'Yİ-ÜFE AYLIK'!C:C,'Yİ-ÜFE GÜNLÜK'!C2985)</f>
        <v>208.32882565774781</v>
      </c>
    </row>
    <row r="2986" spans="2:5" x14ac:dyDescent="0.3">
      <c r="B2986" s="22">
        <v>41336</v>
      </c>
      <c r="C2986" t="s">
        <v>6</v>
      </c>
      <c r="D2986">
        <v>2013</v>
      </c>
      <c r="E2986">
        <f>SUMIFS('Yİ-ÜFE AYLIK'!E:E,'Yİ-ÜFE AYLIK'!D:D,'Yİ-ÜFE GÜNLÜK'!D2986,'Yİ-ÜFE AYLIK'!C:C,'Yİ-ÜFE GÜNLÜK'!C2986)</f>
        <v>208.32882565774781</v>
      </c>
    </row>
    <row r="2987" spans="2:5" x14ac:dyDescent="0.3">
      <c r="B2987" s="22">
        <v>41337</v>
      </c>
      <c r="C2987" t="s">
        <v>6</v>
      </c>
      <c r="D2987">
        <v>2013</v>
      </c>
      <c r="E2987">
        <f>SUMIFS('Yİ-ÜFE AYLIK'!E:E,'Yİ-ÜFE AYLIK'!D:D,'Yİ-ÜFE GÜNLÜK'!D2987,'Yİ-ÜFE AYLIK'!C:C,'Yİ-ÜFE GÜNLÜK'!C2987)</f>
        <v>208.32882565774781</v>
      </c>
    </row>
    <row r="2988" spans="2:5" x14ac:dyDescent="0.3">
      <c r="B2988" s="22">
        <v>41338</v>
      </c>
      <c r="C2988" t="s">
        <v>6</v>
      </c>
      <c r="D2988">
        <v>2013</v>
      </c>
      <c r="E2988">
        <f>SUMIFS('Yİ-ÜFE AYLIK'!E:E,'Yİ-ÜFE AYLIK'!D:D,'Yİ-ÜFE GÜNLÜK'!D2988,'Yİ-ÜFE AYLIK'!C:C,'Yİ-ÜFE GÜNLÜK'!C2988)</f>
        <v>208.32882565774781</v>
      </c>
    </row>
    <row r="2989" spans="2:5" x14ac:dyDescent="0.3">
      <c r="B2989" s="22">
        <v>41339</v>
      </c>
      <c r="C2989" t="s">
        <v>6</v>
      </c>
      <c r="D2989">
        <v>2013</v>
      </c>
      <c r="E2989">
        <f>SUMIFS('Yİ-ÜFE AYLIK'!E:E,'Yİ-ÜFE AYLIK'!D:D,'Yİ-ÜFE GÜNLÜK'!D2989,'Yİ-ÜFE AYLIK'!C:C,'Yİ-ÜFE GÜNLÜK'!C2989)</f>
        <v>208.32882565774781</v>
      </c>
    </row>
    <row r="2990" spans="2:5" x14ac:dyDescent="0.3">
      <c r="B2990" s="22">
        <v>41340</v>
      </c>
      <c r="C2990" t="s">
        <v>6</v>
      </c>
      <c r="D2990">
        <v>2013</v>
      </c>
      <c r="E2990">
        <f>SUMIFS('Yİ-ÜFE AYLIK'!E:E,'Yİ-ÜFE AYLIK'!D:D,'Yİ-ÜFE GÜNLÜK'!D2990,'Yİ-ÜFE AYLIK'!C:C,'Yİ-ÜFE GÜNLÜK'!C2990)</f>
        <v>208.32882565774781</v>
      </c>
    </row>
    <row r="2991" spans="2:5" x14ac:dyDescent="0.3">
      <c r="B2991" s="22">
        <v>41341</v>
      </c>
      <c r="C2991" t="s">
        <v>6</v>
      </c>
      <c r="D2991">
        <v>2013</v>
      </c>
      <c r="E2991">
        <f>SUMIFS('Yİ-ÜFE AYLIK'!E:E,'Yİ-ÜFE AYLIK'!D:D,'Yİ-ÜFE GÜNLÜK'!D2991,'Yİ-ÜFE AYLIK'!C:C,'Yİ-ÜFE GÜNLÜK'!C2991)</f>
        <v>208.32882565774781</v>
      </c>
    </row>
    <row r="2992" spans="2:5" x14ac:dyDescent="0.3">
      <c r="B2992" s="22">
        <v>41342</v>
      </c>
      <c r="C2992" t="s">
        <v>6</v>
      </c>
      <c r="D2992">
        <v>2013</v>
      </c>
      <c r="E2992">
        <f>SUMIFS('Yİ-ÜFE AYLIK'!E:E,'Yİ-ÜFE AYLIK'!D:D,'Yİ-ÜFE GÜNLÜK'!D2992,'Yİ-ÜFE AYLIK'!C:C,'Yİ-ÜFE GÜNLÜK'!C2992)</f>
        <v>208.32882565774781</v>
      </c>
    </row>
    <row r="2993" spans="2:5" x14ac:dyDescent="0.3">
      <c r="B2993" s="22">
        <v>41343</v>
      </c>
      <c r="C2993" t="s">
        <v>6</v>
      </c>
      <c r="D2993">
        <v>2013</v>
      </c>
      <c r="E2993">
        <f>SUMIFS('Yİ-ÜFE AYLIK'!E:E,'Yİ-ÜFE AYLIK'!D:D,'Yİ-ÜFE GÜNLÜK'!D2993,'Yİ-ÜFE AYLIK'!C:C,'Yİ-ÜFE GÜNLÜK'!C2993)</f>
        <v>208.32882565774781</v>
      </c>
    </row>
    <row r="2994" spans="2:5" x14ac:dyDescent="0.3">
      <c r="B2994" s="22">
        <v>41344</v>
      </c>
      <c r="C2994" t="s">
        <v>6</v>
      </c>
      <c r="D2994">
        <v>2013</v>
      </c>
      <c r="E2994">
        <f>SUMIFS('Yİ-ÜFE AYLIK'!E:E,'Yİ-ÜFE AYLIK'!D:D,'Yİ-ÜFE GÜNLÜK'!D2994,'Yİ-ÜFE AYLIK'!C:C,'Yİ-ÜFE GÜNLÜK'!C2994)</f>
        <v>208.32882565774781</v>
      </c>
    </row>
    <row r="2995" spans="2:5" x14ac:dyDescent="0.3">
      <c r="B2995" s="22">
        <v>41345</v>
      </c>
      <c r="C2995" t="s">
        <v>6</v>
      </c>
      <c r="D2995">
        <v>2013</v>
      </c>
      <c r="E2995">
        <f>SUMIFS('Yİ-ÜFE AYLIK'!E:E,'Yİ-ÜFE AYLIK'!D:D,'Yİ-ÜFE GÜNLÜK'!D2995,'Yİ-ÜFE AYLIK'!C:C,'Yİ-ÜFE GÜNLÜK'!C2995)</f>
        <v>208.32882565774781</v>
      </c>
    </row>
    <row r="2996" spans="2:5" x14ac:dyDescent="0.3">
      <c r="B2996" s="22">
        <v>41346</v>
      </c>
      <c r="C2996" t="s">
        <v>6</v>
      </c>
      <c r="D2996">
        <v>2013</v>
      </c>
      <c r="E2996">
        <f>SUMIFS('Yİ-ÜFE AYLIK'!E:E,'Yİ-ÜFE AYLIK'!D:D,'Yİ-ÜFE GÜNLÜK'!D2996,'Yİ-ÜFE AYLIK'!C:C,'Yİ-ÜFE GÜNLÜK'!C2996)</f>
        <v>208.32882565774781</v>
      </c>
    </row>
    <row r="2997" spans="2:5" x14ac:dyDescent="0.3">
      <c r="B2997" s="22">
        <v>41347</v>
      </c>
      <c r="C2997" t="s">
        <v>6</v>
      </c>
      <c r="D2997">
        <v>2013</v>
      </c>
      <c r="E2997">
        <f>SUMIFS('Yİ-ÜFE AYLIK'!E:E,'Yİ-ÜFE AYLIK'!D:D,'Yİ-ÜFE GÜNLÜK'!D2997,'Yİ-ÜFE AYLIK'!C:C,'Yİ-ÜFE GÜNLÜK'!C2997)</f>
        <v>208.32882565774781</v>
      </c>
    </row>
    <row r="2998" spans="2:5" x14ac:dyDescent="0.3">
      <c r="B2998" s="22">
        <v>41348</v>
      </c>
      <c r="C2998" t="s">
        <v>6</v>
      </c>
      <c r="D2998">
        <v>2013</v>
      </c>
      <c r="E2998">
        <f>SUMIFS('Yİ-ÜFE AYLIK'!E:E,'Yİ-ÜFE AYLIK'!D:D,'Yİ-ÜFE GÜNLÜK'!D2998,'Yİ-ÜFE AYLIK'!C:C,'Yİ-ÜFE GÜNLÜK'!C2998)</f>
        <v>208.32882565774781</v>
      </c>
    </row>
    <row r="2999" spans="2:5" x14ac:dyDescent="0.3">
      <c r="B2999" s="22">
        <v>41349</v>
      </c>
      <c r="C2999" t="s">
        <v>6</v>
      </c>
      <c r="D2999">
        <v>2013</v>
      </c>
      <c r="E2999">
        <f>SUMIFS('Yİ-ÜFE AYLIK'!E:E,'Yİ-ÜFE AYLIK'!D:D,'Yİ-ÜFE GÜNLÜK'!D2999,'Yİ-ÜFE AYLIK'!C:C,'Yİ-ÜFE GÜNLÜK'!C2999)</f>
        <v>208.32882565774781</v>
      </c>
    </row>
    <row r="3000" spans="2:5" x14ac:dyDescent="0.3">
      <c r="B3000" s="22">
        <v>41350</v>
      </c>
      <c r="C3000" t="s">
        <v>6</v>
      </c>
      <c r="D3000">
        <v>2013</v>
      </c>
      <c r="E3000">
        <f>SUMIFS('Yİ-ÜFE AYLIK'!E:E,'Yİ-ÜFE AYLIK'!D:D,'Yİ-ÜFE GÜNLÜK'!D3000,'Yİ-ÜFE AYLIK'!C:C,'Yİ-ÜFE GÜNLÜK'!C3000)</f>
        <v>208.32882565774781</v>
      </c>
    </row>
    <row r="3001" spans="2:5" x14ac:dyDescent="0.3">
      <c r="B3001" s="22">
        <v>41351</v>
      </c>
      <c r="C3001" t="s">
        <v>6</v>
      </c>
      <c r="D3001">
        <v>2013</v>
      </c>
      <c r="E3001">
        <f>SUMIFS('Yİ-ÜFE AYLIK'!E:E,'Yİ-ÜFE AYLIK'!D:D,'Yİ-ÜFE GÜNLÜK'!D3001,'Yİ-ÜFE AYLIK'!C:C,'Yİ-ÜFE GÜNLÜK'!C3001)</f>
        <v>208.32882565774781</v>
      </c>
    </row>
    <row r="3002" spans="2:5" x14ac:dyDescent="0.3">
      <c r="B3002" s="22">
        <v>41352</v>
      </c>
      <c r="C3002" t="s">
        <v>6</v>
      </c>
      <c r="D3002">
        <v>2013</v>
      </c>
      <c r="E3002">
        <f>SUMIFS('Yİ-ÜFE AYLIK'!E:E,'Yİ-ÜFE AYLIK'!D:D,'Yİ-ÜFE GÜNLÜK'!D3002,'Yİ-ÜFE AYLIK'!C:C,'Yİ-ÜFE GÜNLÜK'!C3002)</f>
        <v>208.32882565774781</v>
      </c>
    </row>
    <row r="3003" spans="2:5" x14ac:dyDescent="0.3">
      <c r="B3003" s="22">
        <v>41353</v>
      </c>
      <c r="C3003" t="s">
        <v>6</v>
      </c>
      <c r="D3003">
        <v>2013</v>
      </c>
      <c r="E3003">
        <f>SUMIFS('Yİ-ÜFE AYLIK'!E:E,'Yİ-ÜFE AYLIK'!D:D,'Yİ-ÜFE GÜNLÜK'!D3003,'Yİ-ÜFE AYLIK'!C:C,'Yİ-ÜFE GÜNLÜK'!C3003)</f>
        <v>208.32882565774781</v>
      </c>
    </row>
    <row r="3004" spans="2:5" x14ac:dyDescent="0.3">
      <c r="B3004" s="22">
        <v>41354</v>
      </c>
      <c r="C3004" t="s">
        <v>6</v>
      </c>
      <c r="D3004">
        <v>2013</v>
      </c>
      <c r="E3004">
        <f>SUMIFS('Yİ-ÜFE AYLIK'!E:E,'Yİ-ÜFE AYLIK'!D:D,'Yİ-ÜFE GÜNLÜK'!D3004,'Yİ-ÜFE AYLIK'!C:C,'Yİ-ÜFE GÜNLÜK'!C3004)</f>
        <v>208.32882565774781</v>
      </c>
    </row>
    <row r="3005" spans="2:5" x14ac:dyDescent="0.3">
      <c r="B3005" s="22">
        <v>41355</v>
      </c>
      <c r="C3005" t="s">
        <v>6</v>
      </c>
      <c r="D3005">
        <v>2013</v>
      </c>
      <c r="E3005">
        <f>SUMIFS('Yİ-ÜFE AYLIK'!E:E,'Yİ-ÜFE AYLIK'!D:D,'Yİ-ÜFE GÜNLÜK'!D3005,'Yİ-ÜFE AYLIK'!C:C,'Yİ-ÜFE GÜNLÜK'!C3005)</f>
        <v>208.32882565774781</v>
      </c>
    </row>
    <row r="3006" spans="2:5" x14ac:dyDescent="0.3">
      <c r="B3006" s="22">
        <v>41356</v>
      </c>
      <c r="C3006" t="s">
        <v>6</v>
      </c>
      <c r="D3006">
        <v>2013</v>
      </c>
      <c r="E3006">
        <f>SUMIFS('Yİ-ÜFE AYLIK'!E:E,'Yİ-ÜFE AYLIK'!D:D,'Yİ-ÜFE GÜNLÜK'!D3006,'Yİ-ÜFE AYLIK'!C:C,'Yİ-ÜFE GÜNLÜK'!C3006)</f>
        <v>208.32882565774781</v>
      </c>
    </row>
    <row r="3007" spans="2:5" x14ac:dyDescent="0.3">
      <c r="B3007" s="22">
        <v>41357</v>
      </c>
      <c r="C3007" t="s">
        <v>6</v>
      </c>
      <c r="D3007">
        <v>2013</v>
      </c>
      <c r="E3007">
        <f>SUMIFS('Yİ-ÜFE AYLIK'!E:E,'Yİ-ÜFE AYLIK'!D:D,'Yİ-ÜFE GÜNLÜK'!D3007,'Yİ-ÜFE AYLIK'!C:C,'Yİ-ÜFE GÜNLÜK'!C3007)</f>
        <v>208.32882565774781</v>
      </c>
    </row>
    <row r="3008" spans="2:5" x14ac:dyDescent="0.3">
      <c r="B3008" s="22">
        <v>41358</v>
      </c>
      <c r="C3008" t="s">
        <v>6</v>
      </c>
      <c r="D3008">
        <v>2013</v>
      </c>
      <c r="E3008">
        <f>SUMIFS('Yİ-ÜFE AYLIK'!E:E,'Yİ-ÜFE AYLIK'!D:D,'Yİ-ÜFE GÜNLÜK'!D3008,'Yİ-ÜFE AYLIK'!C:C,'Yİ-ÜFE GÜNLÜK'!C3008)</f>
        <v>208.32882565774781</v>
      </c>
    </row>
    <row r="3009" spans="2:5" x14ac:dyDescent="0.3">
      <c r="B3009" s="22">
        <v>41359</v>
      </c>
      <c r="C3009" t="s">
        <v>6</v>
      </c>
      <c r="D3009">
        <v>2013</v>
      </c>
      <c r="E3009">
        <f>SUMIFS('Yİ-ÜFE AYLIK'!E:E,'Yİ-ÜFE AYLIK'!D:D,'Yİ-ÜFE GÜNLÜK'!D3009,'Yİ-ÜFE AYLIK'!C:C,'Yİ-ÜFE GÜNLÜK'!C3009)</f>
        <v>208.32882565774781</v>
      </c>
    </row>
    <row r="3010" spans="2:5" x14ac:dyDescent="0.3">
      <c r="B3010" s="22">
        <v>41360</v>
      </c>
      <c r="C3010" t="s">
        <v>6</v>
      </c>
      <c r="D3010">
        <v>2013</v>
      </c>
      <c r="E3010">
        <f>SUMIFS('Yİ-ÜFE AYLIK'!E:E,'Yİ-ÜFE AYLIK'!D:D,'Yİ-ÜFE GÜNLÜK'!D3010,'Yİ-ÜFE AYLIK'!C:C,'Yİ-ÜFE GÜNLÜK'!C3010)</f>
        <v>208.32882565774781</v>
      </c>
    </row>
    <row r="3011" spans="2:5" x14ac:dyDescent="0.3">
      <c r="B3011" s="22">
        <v>41361</v>
      </c>
      <c r="C3011" t="s">
        <v>6</v>
      </c>
      <c r="D3011">
        <v>2013</v>
      </c>
      <c r="E3011">
        <f>SUMIFS('Yİ-ÜFE AYLIK'!E:E,'Yİ-ÜFE AYLIK'!D:D,'Yİ-ÜFE GÜNLÜK'!D3011,'Yİ-ÜFE AYLIK'!C:C,'Yİ-ÜFE GÜNLÜK'!C3011)</f>
        <v>208.32882565774781</v>
      </c>
    </row>
    <row r="3012" spans="2:5" x14ac:dyDescent="0.3">
      <c r="B3012" s="22">
        <v>41362</v>
      </c>
      <c r="C3012" t="s">
        <v>6</v>
      </c>
      <c r="D3012">
        <v>2013</v>
      </c>
      <c r="E3012">
        <f>SUMIFS('Yİ-ÜFE AYLIK'!E:E,'Yİ-ÜFE AYLIK'!D:D,'Yİ-ÜFE GÜNLÜK'!D3012,'Yİ-ÜFE AYLIK'!C:C,'Yİ-ÜFE GÜNLÜK'!C3012)</f>
        <v>208.32882565774781</v>
      </c>
    </row>
    <row r="3013" spans="2:5" x14ac:dyDescent="0.3">
      <c r="B3013" s="22">
        <v>41363</v>
      </c>
      <c r="C3013" t="s">
        <v>6</v>
      </c>
      <c r="D3013">
        <v>2013</v>
      </c>
      <c r="E3013">
        <f>SUMIFS('Yİ-ÜFE AYLIK'!E:E,'Yİ-ÜFE AYLIK'!D:D,'Yİ-ÜFE GÜNLÜK'!D3013,'Yİ-ÜFE AYLIK'!C:C,'Yİ-ÜFE GÜNLÜK'!C3013)</f>
        <v>208.32882565774781</v>
      </c>
    </row>
    <row r="3014" spans="2:5" x14ac:dyDescent="0.3">
      <c r="B3014" s="22">
        <v>41364</v>
      </c>
      <c r="C3014" t="s">
        <v>6</v>
      </c>
      <c r="D3014">
        <v>2013</v>
      </c>
      <c r="E3014">
        <f>SUMIFS('Yİ-ÜFE AYLIK'!E:E,'Yİ-ÜFE AYLIK'!D:D,'Yİ-ÜFE GÜNLÜK'!D3014,'Yİ-ÜFE AYLIK'!C:C,'Yİ-ÜFE GÜNLÜK'!C3014)</f>
        <v>208.32882565774781</v>
      </c>
    </row>
    <row r="3015" spans="2:5" x14ac:dyDescent="0.3">
      <c r="B3015" s="22">
        <v>41365</v>
      </c>
      <c r="C3015" t="s">
        <v>7</v>
      </c>
      <c r="D3015">
        <v>2013</v>
      </c>
      <c r="E3015">
        <f>SUMIFS('Yİ-ÜFE AYLIK'!E:E,'Yİ-ÜFE AYLIK'!D:D,'Yİ-ÜFE GÜNLÜK'!D3015,'Yİ-ÜFE AYLIK'!C:C,'Yİ-ÜFE GÜNLÜK'!C3015)</f>
        <v>207.26900611962299</v>
      </c>
    </row>
    <row r="3016" spans="2:5" x14ac:dyDescent="0.3">
      <c r="B3016" s="22">
        <v>41366</v>
      </c>
      <c r="C3016" t="s">
        <v>7</v>
      </c>
      <c r="D3016">
        <v>2013</v>
      </c>
      <c r="E3016">
        <f>SUMIFS('Yİ-ÜFE AYLIK'!E:E,'Yİ-ÜFE AYLIK'!D:D,'Yİ-ÜFE GÜNLÜK'!D3016,'Yİ-ÜFE AYLIK'!C:C,'Yİ-ÜFE GÜNLÜK'!C3016)</f>
        <v>207.26900611962299</v>
      </c>
    </row>
    <row r="3017" spans="2:5" x14ac:dyDescent="0.3">
      <c r="B3017" s="22">
        <v>41367</v>
      </c>
      <c r="C3017" t="s">
        <v>7</v>
      </c>
      <c r="D3017">
        <v>2013</v>
      </c>
      <c r="E3017">
        <f>SUMIFS('Yİ-ÜFE AYLIK'!E:E,'Yİ-ÜFE AYLIK'!D:D,'Yİ-ÜFE GÜNLÜK'!D3017,'Yİ-ÜFE AYLIK'!C:C,'Yİ-ÜFE GÜNLÜK'!C3017)</f>
        <v>207.26900611962299</v>
      </c>
    </row>
    <row r="3018" spans="2:5" x14ac:dyDescent="0.3">
      <c r="B3018" s="22">
        <v>41368</v>
      </c>
      <c r="C3018" t="s">
        <v>7</v>
      </c>
      <c r="D3018">
        <v>2013</v>
      </c>
      <c r="E3018">
        <f>SUMIFS('Yİ-ÜFE AYLIK'!E:E,'Yİ-ÜFE AYLIK'!D:D,'Yİ-ÜFE GÜNLÜK'!D3018,'Yİ-ÜFE AYLIK'!C:C,'Yİ-ÜFE GÜNLÜK'!C3018)</f>
        <v>207.26900611962299</v>
      </c>
    </row>
    <row r="3019" spans="2:5" x14ac:dyDescent="0.3">
      <c r="B3019" s="22">
        <v>41369</v>
      </c>
      <c r="C3019" t="s">
        <v>7</v>
      </c>
      <c r="D3019">
        <v>2013</v>
      </c>
      <c r="E3019">
        <f>SUMIFS('Yİ-ÜFE AYLIK'!E:E,'Yİ-ÜFE AYLIK'!D:D,'Yİ-ÜFE GÜNLÜK'!D3019,'Yİ-ÜFE AYLIK'!C:C,'Yİ-ÜFE GÜNLÜK'!C3019)</f>
        <v>207.26900611962299</v>
      </c>
    </row>
    <row r="3020" spans="2:5" x14ac:dyDescent="0.3">
      <c r="B3020" s="22">
        <v>41370</v>
      </c>
      <c r="C3020" t="s">
        <v>7</v>
      </c>
      <c r="D3020">
        <v>2013</v>
      </c>
      <c r="E3020">
        <f>SUMIFS('Yİ-ÜFE AYLIK'!E:E,'Yİ-ÜFE AYLIK'!D:D,'Yİ-ÜFE GÜNLÜK'!D3020,'Yİ-ÜFE AYLIK'!C:C,'Yİ-ÜFE GÜNLÜK'!C3020)</f>
        <v>207.26900611962299</v>
      </c>
    </row>
    <row r="3021" spans="2:5" x14ac:dyDescent="0.3">
      <c r="B3021" s="22">
        <v>41371</v>
      </c>
      <c r="C3021" t="s">
        <v>7</v>
      </c>
      <c r="D3021">
        <v>2013</v>
      </c>
      <c r="E3021">
        <f>SUMIFS('Yİ-ÜFE AYLIK'!E:E,'Yİ-ÜFE AYLIK'!D:D,'Yİ-ÜFE GÜNLÜK'!D3021,'Yİ-ÜFE AYLIK'!C:C,'Yİ-ÜFE GÜNLÜK'!C3021)</f>
        <v>207.26900611962299</v>
      </c>
    </row>
    <row r="3022" spans="2:5" x14ac:dyDescent="0.3">
      <c r="B3022" s="22">
        <v>41372</v>
      </c>
      <c r="C3022" t="s">
        <v>7</v>
      </c>
      <c r="D3022">
        <v>2013</v>
      </c>
      <c r="E3022">
        <f>SUMIFS('Yİ-ÜFE AYLIK'!E:E,'Yİ-ÜFE AYLIK'!D:D,'Yİ-ÜFE GÜNLÜK'!D3022,'Yİ-ÜFE AYLIK'!C:C,'Yİ-ÜFE GÜNLÜK'!C3022)</f>
        <v>207.26900611962299</v>
      </c>
    </row>
    <row r="3023" spans="2:5" x14ac:dyDescent="0.3">
      <c r="B3023" s="22">
        <v>41373</v>
      </c>
      <c r="C3023" t="s">
        <v>7</v>
      </c>
      <c r="D3023">
        <v>2013</v>
      </c>
      <c r="E3023">
        <f>SUMIFS('Yİ-ÜFE AYLIK'!E:E,'Yİ-ÜFE AYLIK'!D:D,'Yİ-ÜFE GÜNLÜK'!D3023,'Yİ-ÜFE AYLIK'!C:C,'Yİ-ÜFE GÜNLÜK'!C3023)</f>
        <v>207.26900611962299</v>
      </c>
    </row>
    <row r="3024" spans="2:5" x14ac:dyDescent="0.3">
      <c r="B3024" s="22">
        <v>41374</v>
      </c>
      <c r="C3024" t="s">
        <v>7</v>
      </c>
      <c r="D3024">
        <v>2013</v>
      </c>
      <c r="E3024">
        <f>SUMIFS('Yİ-ÜFE AYLIK'!E:E,'Yİ-ÜFE AYLIK'!D:D,'Yİ-ÜFE GÜNLÜK'!D3024,'Yİ-ÜFE AYLIK'!C:C,'Yİ-ÜFE GÜNLÜK'!C3024)</f>
        <v>207.26900611962299</v>
      </c>
    </row>
    <row r="3025" spans="2:5" x14ac:dyDescent="0.3">
      <c r="B3025" s="22">
        <v>41375</v>
      </c>
      <c r="C3025" t="s">
        <v>7</v>
      </c>
      <c r="D3025">
        <v>2013</v>
      </c>
      <c r="E3025">
        <f>SUMIFS('Yİ-ÜFE AYLIK'!E:E,'Yİ-ÜFE AYLIK'!D:D,'Yİ-ÜFE GÜNLÜK'!D3025,'Yİ-ÜFE AYLIK'!C:C,'Yİ-ÜFE GÜNLÜK'!C3025)</f>
        <v>207.26900611962299</v>
      </c>
    </row>
    <row r="3026" spans="2:5" x14ac:dyDescent="0.3">
      <c r="B3026" s="22">
        <v>41376</v>
      </c>
      <c r="C3026" t="s">
        <v>7</v>
      </c>
      <c r="D3026">
        <v>2013</v>
      </c>
      <c r="E3026">
        <f>SUMIFS('Yİ-ÜFE AYLIK'!E:E,'Yİ-ÜFE AYLIK'!D:D,'Yİ-ÜFE GÜNLÜK'!D3026,'Yİ-ÜFE AYLIK'!C:C,'Yİ-ÜFE GÜNLÜK'!C3026)</f>
        <v>207.26900611962299</v>
      </c>
    </row>
    <row r="3027" spans="2:5" x14ac:dyDescent="0.3">
      <c r="B3027" s="22">
        <v>41377</v>
      </c>
      <c r="C3027" t="s">
        <v>7</v>
      </c>
      <c r="D3027">
        <v>2013</v>
      </c>
      <c r="E3027">
        <f>SUMIFS('Yİ-ÜFE AYLIK'!E:E,'Yİ-ÜFE AYLIK'!D:D,'Yİ-ÜFE GÜNLÜK'!D3027,'Yİ-ÜFE AYLIK'!C:C,'Yİ-ÜFE GÜNLÜK'!C3027)</f>
        <v>207.26900611962299</v>
      </c>
    </row>
    <row r="3028" spans="2:5" x14ac:dyDescent="0.3">
      <c r="B3028" s="22">
        <v>41378</v>
      </c>
      <c r="C3028" t="s">
        <v>7</v>
      </c>
      <c r="D3028">
        <v>2013</v>
      </c>
      <c r="E3028">
        <f>SUMIFS('Yİ-ÜFE AYLIK'!E:E,'Yİ-ÜFE AYLIK'!D:D,'Yİ-ÜFE GÜNLÜK'!D3028,'Yİ-ÜFE AYLIK'!C:C,'Yİ-ÜFE GÜNLÜK'!C3028)</f>
        <v>207.26900611962299</v>
      </c>
    </row>
    <row r="3029" spans="2:5" x14ac:dyDescent="0.3">
      <c r="B3029" s="22">
        <v>41379</v>
      </c>
      <c r="C3029" t="s">
        <v>7</v>
      </c>
      <c r="D3029">
        <v>2013</v>
      </c>
      <c r="E3029">
        <f>SUMIFS('Yİ-ÜFE AYLIK'!E:E,'Yİ-ÜFE AYLIK'!D:D,'Yİ-ÜFE GÜNLÜK'!D3029,'Yİ-ÜFE AYLIK'!C:C,'Yİ-ÜFE GÜNLÜK'!C3029)</f>
        <v>207.26900611962299</v>
      </c>
    </row>
    <row r="3030" spans="2:5" x14ac:dyDescent="0.3">
      <c r="B3030" s="22">
        <v>41380</v>
      </c>
      <c r="C3030" t="s">
        <v>7</v>
      </c>
      <c r="D3030">
        <v>2013</v>
      </c>
      <c r="E3030">
        <f>SUMIFS('Yİ-ÜFE AYLIK'!E:E,'Yİ-ÜFE AYLIK'!D:D,'Yİ-ÜFE GÜNLÜK'!D3030,'Yİ-ÜFE AYLIK'!C:C,'Yİ-ÜFE GÜNLÜK'!C3030)</f>
        <v>207.26900611962299</v>
      </c>
    </row>
    <row r="3031" spans="2:5" x14ac:dyDescent="0.3">
      <c r="B3031" s="22">
        <v>41381</v>
      </c>
      <c r="C3031" t="s">
        <v>7</v>
      </c>
      <c r="D3031">
        <v>2013</v>
      </c>
      <c r="E3031">
        <f>SUMIFS('Yİ-ÜFE AYLIK'!E:E,'Yİ-ÜFE AYLIK'!D:D,'Yİ-ÜFE GÜNLÜK'!D3031,'Yİ-ÜFE AYLIK'!C:C,'Yİ-ÜFE GÜNLÜK'!C3031)</f>
        <v>207.26900611962299</v>
      </c>
    </row>
    <row r="3032" spans="2:5" x14ac:dyDescent="0.3">
      <c r="B3032" s="22">
        <v>41382</v>
      </c>
      <c r="C3032" t="s">
        <v>7</v>
      </c>
      <c r="D3032">
        <v>2013</v>
      </c>
      <c r="E3032">
        <f>SUMIFS('Yİ-ÜFE AYLIK'!E:E,'Yİ-ÜFE AYLIK'!D:D,'Yİ-ÜFE GÜNLÜK'!D3032,'Yİ-ÜFE AYLIK'!C:C,'Yİ-ÜFE GÜNLÜK'!C3032)</f>
        <v>207.26900611962299</v>
      </c>
    </row>
    <row r="3033" spans="2:5" x14ac:dyDescent="0.3">
      <c r="B3033" s="22">
        <v>41383</v>
      </c>
      <c r="C3033" t="s">
        <v>7</v>
      </c>
      <c r="D3033">
        <v>2013</v>
      </c>
      <c r="E3033">
        <f>SUMIFS('Yİ-ÜFE AYLIK'!E:E,'Yİ-ÜFE AYLIK'!D:D,'Yİ-ÜFE GÜNLÜK'!D3033,'Yİ-ÜFE AYLIK'!C:C,'Yİ-ÜFE GÜNLÜK'!C3033)</f>
        <v>207.26900611962299</v>
      </c>
    </row>
    <row r="3034" spans="2:5" x14ac:dyDescent="0.3">
      <c r="B3034" s="22">
        <v>41384</v>
      </c>
      <c r="C3034" t="s">
        <v>7</v>
      </c>
      <c r="D3034">
        <v>2013</v>
      </c>
      <c r="E3034">
        <f>SUMIFS('Yİ-ÜFE AYLIK'!E:E,'Yİ-ÜFE AYLIK'!D:D,'Yİ-ÜFE GÜNLÜK'!D3034,'Yİ-ÜFE AYLIK'!C:C,'Yİ-ÜFE GÜNLÜK'!C3034)</f>
        <v>207.26900611962299</v>
      </c>
    </row>
    <row r="3035" spans="2:5" x14ac:dyDescent="0.3">
      <c r="B3035" s="22">
        <v>41385</v>
      </c>
      <c r="C3035" t="s">
        <v>7</v>
      </c>
      <c r="D3035">
        <v>2013</v>
      </c>
      <c r="E3035">
        <f>SUMIFS('Yİ-ÜFE AYLIK'!E:E,'Yİ-ÜFE AYLIK'!D:D,'Yİ-ÜFE GÜNLÜK'!D3035,'Yİ-ÜFE AYLIK'!C:C,'Yİ-ÜFE GÜNLÜK'!C3035)</f>
        <v>207.26900611962299</v>
      </c>
    </row>
    <row r="3036" spans="2:5" x14ac:dyDescent="0.3">
      <c r="B3036" s="22">
        <v>41386</v>
      </c>
      <c r="C3036" t="s">
        <v>7</v>
      </c>
      <c r="D3036">
        <v>2013</v>
      </c>
      <c r="E3036">
        <f>SUMIFS('Yİ-ÜFE AYLIK'!E:E,'Yİ-ÜFE AYLIK'!D:D,'Yİ-ÜFE GÜNLÜK'!D3036,'Yİ-ÜFE AYLIK'!C:C,'Yİ-ÜFE GÜNLÜK'!C3036)</f>
        <v>207.26900611962299</v>
      </c>
    </row>
    <row r="3037" spans="2:5" x14ac:dyDescent="0.3">
      <c r="B3037" s="22">
        <v>41387</v>
      </c>
      <c r="C3037" t="s">
        <v>7</v>
      </c>
      <c r="D3037">
        <v>2013</v>
      </c>
      <c r="E3037">
        <f>SUMIFS('Yİ-ÜFE AYLIK'!E:E,'Yİ-ÜFE AYLIK'!D:D,'Yİ-ÜFE GÜNLÜK'!D3037,'Yİ-ÜFE AYLIK'!C:C,'Yİ-ÜFE GÜNLÜK'!C3037)</f>
        <v>207.26900611962299</v>
      </c>
    </row>
    <row r="3038" spans="2:5" x14ac:dyDescent="0.3">
      <c r="B3038" s="22">
        <v>41388</v>
      </c>
      <c r="C3038" t="s">
        <v>7</v>
      </c>
      <c r="D3038">
        <v>2013</v>
      </c>
      <c r="E3038">
        <f>SUMIFS('Yİ-ÜFE AYLIK'!E:E,'Yİ-ÜFE AYLIK'!D:D,'Yİ-ÜFE GÜNLÜK'!D3038,'Yİ-ÜFE AYLIK'!C:C,'Yİ-ÜFE GÜNLÜK'!C3038)</f>
        <v>207.26900611962299</v>
      </c>
    </row>
    <row r="3039" spans="2:5" x14ac:dyDescent="0.3">
      <c r="B3039" s="22">
        <v>41389</v>
      </c>
      <c r="C3039" t="s">
        <v>7</v>
      </c>
      <c r="D3039">
        <v>2013</v>
      </c>
      <c r="E3039">
        <f>SUMIFS('Yİ-ÜFE AYLIK'!E:E,'Yİ-ÜFE AYLIK'!D:D,'Yİ-ÜFE GÜNLÜK'!D3039,'Yİ-ÜFE AYLIK'!C:C,'Yİ-ÜFE GÜNLÜK'!C3039)</f>
        <v>207.26900611962299</v>
      </c>
    </row>
    <row r="3040" spans="2:5" x14ac:dyDescent="0.3">
      <c r="B3040" s="22">
        <v>41390</v>
      </c>
      <c r="C3040" t="s">
        <v>7</v>
      </c>
      <c r="D3040">
        <v>2013</v>
      </c>
      <c r="E3040">
        <f>SUMIFS('Yİ-ÜFE AYLIK'!E:E,'Yİ-ÜFE AYLIK'!D:D,'Yİ-ÜFE GÜNLÜK'!D3040,'Yİ-ÜFE AYLIK'!C:C,'Yİ-ÜFE GÜNLÜK'!C3040)</f>
        <v>207.26900611962299</v>
      </c>
    </row>
    <row r="3041" spans="2:5" x14ac:dyDescent="0.3">
      <c r="B3041" s="22">
        <v>41391</v>
      </c>
      <c r="C3041" t="s">
        <v>7</v>
      </c>
      <c r="D3041">
        <v>2013</v>
      </c>
      <c r="E3041">
        <f>SUMIFS('Yİ-ÜFE AYLIK'!E:E,'Yİ-ÜFE AYLIK'!D:D,'Yİ-ÜFE GÜNLÜK'!D3041,'Yİ-ÜFE AYLIK'!C:C,'Yİ-ÜFE GÜNLÜK'!C3041)</f>
        <v>207.26900611962299</v>
      </c>
    </row>
    <row r="3042" spans="2:5" x14ac:dyDescent="0.3">
      <c r="B3042" s="22">
        <v>41392</v>
      </c>
      <c r="C3042" t="s">
        <v>7</v>
      </c>
      <c r="D3042">
        <v>2013</v>
      </c>
      <c r="E3042">
        <f>SUMIFS('Yİ-ÜFE AYLIK'!E:E,'Yİ-ÜFE AYLIK'!D:D,'Yİ-ÜFE GÜNLÜK'!D3042,'Yİ-ÜFE AYLIK'!C:C,'Yİ-ÜFE GÜNLÜK'!C3042)</f>
        <v>207.26900611962299</v>
      </c>
    </row>
    <row r="3043" spans="2:5" x14ac:dyDescent="0.3">
      <c r="B3043" s="22">
        <v>41393</v>
      </c>
      <c r="C3043" t="s">
        <v>7</v>
      </c>
      <c r="D3043">
        <v>2013</v>
      </c>
      <c r="E3043">
        <f>SUMIFS('Yİ-ÜFE AYLIK'!E:E,'Yİ-ÜFE AYLIK'!D:D,'Yİ-ÜFE GÜNLÜK'!D3043,'Yİ-ÜFE AYLIK'!C:C,'Yİ-ÜFE GÜNLÜK'!C3043)</f>
        <v>207.26900611962299</v>
      </c>
    </row>
    <row r="3044" spans="2:5" x14ac:dyDescent="0.3">
      <c r="B3044" s="22">
        <v>41394</v>
      </c>
      <c r="C3044" t="s">
        <v>7</v>
      </c>
      <c r="D3044">
        <v>2013</v>
      </c>
      <c r="E3044">
        <f>SUMIFS('Yİ-ÜFE AYLIK'!E:E,'Yİ-ÜFE AYLIK'!D:D,'Yİ-ÜFE GÜNLÜK'!D3044,'Yİ-ÜFE AYLIK'!C:C,'Yİ-ÜFE GÜNLÜK'!C3044)</f>
        <v>207.26900611962299</v>
      </c>
    </row>
    <row r="3045" spans="2:5" x14ac:dyDescent="0.3">
      <c r="B3045" s="22">
        <v>41395</v>
      </c>
      <c r="C3045" t="s">
        <v>8</v>
      </c>
      <c r="D3045">
        <v>2013</v>
      </c>
      <c r="E3045">
        <f>SUMIFS('Yİ-ÜFE AYLIK'!E:E,'Yİ-ÜFE AYLIK'!D:D,'Yİ-ÜFE GÜNLÜK'!D3045,'Yİ-ÜFE AYLIK'!C:C,'Yİ-ÜFE GÜNLÜK'!C3045)</f>
        <v>209.33912091839014</v>
      </c>
    </row>
    <row r="3046" spans="2:5" x14ac:dyDescent="0.3">
      <c r="B3046" s="22">
        <v>41396</v>
      </c>
      <c r="C3046" t="s">
        <v>8</v>
      </c>
      <c r="D3046">
        <v>2013</v>
      </c>
      <c r="E3046">
        <f>SUMIFS('Yİ-ÜFE AYLIK'!E:E,'Yİ-ÜFE AYLIK'!D:D,'Yİ-ÜFE GÜNLÜK'!D3046,'Yİ-ÜFE AYLIK'!C:C,'Yİ-ÜFE GÜNLÜK'!C3046)</f>
        <v>209.33912091839014</v>
      </c>
    </row>
    <row r="3047" spans="2:5" x14ac:dyDescent="0.3">
      <c r="B3047" s="22">
        <v>41397</v>
      </c>
      <c r="C3047" t="s">
        <v>8</v>
      </c>
      <c r="D3047">
        <v>2013</v>
      </c>
      <c r="E3047">
        <f>SUMIFS('Yİ-ÜFE AYLIK'!E:E,'Yİ-ÜFE AYLIK'!D:D,'Yİ-ÜFE GÜNLÜK'!D3047,'Yİ-ÜFE AYLIK'!C:C,'Yİ-ÜFE GÜNLÜK'!C3047)</f>
        <v>209.33912091839014</v>
      </c>
    </row>
    <row r="3048" spans="2:5" x14ac:dyDescent="0.3">
      <c r="B3048" s="22">
        <v>41398</v>
      </c>
      <c r="C3048" t="s">
        <v>8</v>
      </c>
      <c r="D3048">
        <v>2013</v>
      </c>
      <c r="E3048">
        <f>SUMIFS('Yİ-ÜFE AYLIK'!E:E,'Yİ-ÜFE AYLIK'!D:D,'Yİ-ÜFE GÜNLÜK'!D3048,'Yİ-ÜFE AYLIK'!C:C,'Yİ-ÜFE GÜNLÜK'!C3048)</f>
        <v>209.33912091839014</v>
      </c>
    </row>
    <row r="3049" spans="2:5" x14ac:dyDescent="0.3">
      <c r="B3049" s="22">
        <v>41399</v>
      </c>
      <c r="C3049" t="s">
        <v>8</v>
      </c>
      <c r="D3049">
        <v>2013</v>
      </c>
      <c r="E3049">
        <f>SUMIFS('Yİ-ÜFE AYLIK'!E:E,'Yİ-ÜFE AYLIK'!D:D,'Yİ-ÜFE GÜNLÜK'!D3049,'Yİ-ÜFE AYLIK'!C:C,'Yİ-ÜFE GÜNLÜK'!C3049)</f>
        <v>209.33912091839014</v>
      </c>
    </row>
    <row r="3050" spans="2:5" x14ac:dyDescent="0.3">
      <c r="B3050" s="22">
        <v>41400</v>
      </c>
      <c r="C3050" t="s">
        <v>8</v>
      </c>
      <c r="D3050">
        <v>2013</v>
      </c>
      <c r="E3050">
        <f>SUMIFS('Yİ-ÜFE AYLIK'!E:E,'Yİ-ÜFE AYLIK'!D:D,'Yİ-ÜFE GÜNLÜK'!D3050,'Yİ-ÜFE AYLIK'!C:C,'Yİ-ÜFE GÜNLÜK'!C3050)</f>
        <v>209.33912091839014</v>
      </c>
    </row>
    <row r="3051" spans="2:5" x14ac:dyDescent="0.3">
      <c r="B3051" s="22">
        <v>41401</v>
      </c>
      <c r="C3051" t="s">
        <v>8</v>
      </c>
      <c r="D3051">
        <v>2013</v>
      </c>
      <c r="E3051">
        <f>SUMIFS('Yİ-ÜFE AYLIK'!E:E,'Yİ-ÜFE AYLIK'!D:D,'Yİ-ÜFE GÜNLÜK'!D3051,'Yİ-ÜFE AYLIK'!C:C,'Yİ-ÜFE GÜNLÜK'!C3051)</f>
        <v>209.33912091839014</v>
      </c>
    </row>
    <row r="3052" spans="2:5" x14ac:dyDescent="0.3">
      <c r="B3052" s="22">
        <v>41402</v>
      </c>
      <c r="C3052" t="s">
        <v>8</v>
      </c>
      <c r="D3052">
        <v>2013</v>
      </c>
      <c r="E3052">
        <f>SUMIFS('Yİ-ÜFE AYLIK'!E:E,'Yİ-ÜFE AYLIK'!D:D,'Yİ-ÜFE GÜNLÜK'!D3052,'Yİ-ÜFE AYLIK'!C:C,'Yİ-ÜFE GÜNLÜK'!C3052)</f>
        <v>209.33912091839014</v>
      </c>
    </row>
    <row r="3053" spans="2:5" x14ac:dyDescent="0.3">
      <c r="B3053" s="22">
        <v>41403</v>
      </c>
      <c r="C3053" t="s">
        <v>8</v>
      </c>
      <c r="D3053">
        <v>2013</v>
      </c>
      <c r="E3053">
        <f>SUMIFS('Yİ-ÜFE AYLIK'!E:E,'Yİ-ÜFE AYLIK'!D:D,'Yİ-ÜFE GÜNLÜK'!D3053,'Yİ-ÜFE AYLIK'!C:C,'Yİ-ÜFE GÜNLÜK'!C3053)</f>
        <v>209.33912091839014</v>
      </c>
    </row>
    <row r="3054" spans="2:5" x14ac:dyDescent="0.3">
      <c r="B3054" s="22">
        <v>41404</v>
      </c>
      <c r="C3054" t="s">
        <v>8</v>
      </c>
      <c r="D3054">
        <v>2013</v>
      </c>
      <c r="E3054">
        <f>SUMIFS('Yİ-ÜFE AYLIK'!E:E,'Yİ-ÜFE AYLIK'!D:D,'Yİ-ÜFE GÜNLÜK'!D3054,'Yİ-ÜFE AYLIK'!C:C,'Yİ-ÜFE GÜNLÜK'!C3054)</f>
        <v>209.33912091839014</v>
      </c>
    </row>
    <row r="3055" spans="2:5" x14ac:dyDescent="0.3">
      <c r="B3055" s="22">
        <v>41405</v>
      </c>
      <c r="C3055" t="s">
        <v>8</v>
      </c>
      <c r="D3055">
        <v>2013</v>
      </c>
      <c r="E3055">
        <f>SUMIFS('Yİ-ÜFE AYLIK'!E:E,'Yİ-ÜFE AYLIK'!D:D,'Yİ-ÜFE GÜNLÜK'!D3055,'Yİ-ÜFE AYLIK'!C:C,'Yİ-ÜFE GÜNLÜK'!C3055)</f>
        <v>209.33912091839014</v>
      </c>
    </row>
    <row r="3056" spans="2:5" x14ac:dyDescent="0.3">
      <c r="B3056" s="22">
        <v>41406</v>
      </c>
      <c r="C3056" t="s">
        <v>8</v>
      </c>
      <c r="D3056">
        <v>2013</v>
      </c>
      <c r="E3056">
        <f>SUMIFS('Yİ-ÜFE AYLIK'!E:E,'Yİ-ÜFE AYLIK'!D:D,'Yİ-ÜFE GÜNLÜK'!D3056,'Yİ-ÜFE AYLIK'!C:C,'Yİ-ÜFE GÜNLÜK'!C3056)</f>
        <v>209.33912091839014</v>
      </c>
    </row>
    <row r="3057" spans="2:5" x14ac:dyDescent="0.3">
      <c r="B3057" s="22">
        <v>41407</v>
      </c>
      <c r="C3057" t="s">
        <v>8</v>
      </c>
      <c r="D3057">
        <v>2013</v>
      </c>
      <c r="E3057">
        <f>SUMIFS('Yİ-ÜFE AYLIK'!E:E,'Yİ-ÜFE AYLIK'!D:D,'Yİ-ÜFE GÜNLÜK'!D3057,'Yİ-ÜFE AYLIK'!C:C,'Yİ-ÜFE GÜNLÜK'!C3057)</f>
        <v>209.33912091839014</v>
      </c>
    </row>
    <row r="3058" spans="2:5" x14ac:dyDescent="0.3">
      <c r="B3058" s="22">
        <v>41408</v>
      </c>
      <c r="C3058" t="s">
        <v>8</v>
      </c>
      <c r="D3058">
        <v>2013</v>
      </c>
      <c r="E3058">
        <f>SUMIFS('Yİ-ÜFE AYLIK'!E:E,'Yİ-ÜFE AYLIK'!D:D,'Yİ-ÜFE GÜNLÜK'!D3058,'Yİ-ÜFE AYLIK'!C:C,'Yİ-ÜFE GÜNLÜK'!C3058)</f>
        <v>209.33912091839014</v>
      </c>
    </row>
    <row r="3059" spans="2:5" x14ac:dyDescent="0.3">
      <c r="B3059" s="22">
        <v>41409</v>
      </c>
      <c r="C3059" t="s">
        <v>8</v>
      </c>
      <c r="D3059">
        <v>2013</v>
      </c>
      <c r="E3059">
        <f>SUMIFS('Yİ-ÜFE AYLIK'!E:E,'Yİ-ÜFE AYLIK'!D:D,'Yİ-ÜFE GÜNLÜK'!D3059,'Yİ-ÜFE AYLIK'!C:C,'Yİ-ÜFE GÜNLÜK'!C3059)</f>
        <v>209.33912091839014</v>
      </c>
    </row>
    <row r="3060" spans="2:5" x14ac:dyDescent="0.3">
      <c r="B3060" s="22">
        <v>41410</v>
      </c>
      <c r="C3060" t="s">
        <v>8</v>
      </c>
      <c r="D3060">
        <v>2013</v>
      </c>
      <c r="E3060">
        <f>SUMIFS('Yİ-ÜFE AYLIK'!E:E,'Yİ-ÜFE AYLIK'!D:D,'Yİ-ÜFE GÜNLÜK'!D3060,'Yİ-ÜFE AYLIK'!C:C,'Yİ-ÜFE GÜNLÜK'!C3060)</f>
        <v>209.33912091839014</v>
      </c>
    </row>
    <row r="3061" spans="2:5" x14ac:dyDescent="0.3">
      <c r="B3061" s="22">
        <v>41411</v>
      </c>
      <c r="C3061" t="s">
        <v>8</v>
      </c>
      <c r="D3061">
        <v>2013</v>
      </c>
      <c r="E3061">
        <f>SUMIFS('Yİ-ÜFE AYLIK'!E:E,'Yİ-ÜFE AYLIK'!D:D,'Yİ-ÜFE GÜNLÜK'!D3061,'Yİ-ÜFE AYLIK'!C:C,'Yİ-ÜFE GÜNLÜK'!C3061)</f>
        <v>209.33912091839014</v>
      </c>
    </row>
    <row r="3062" spans="2:5" x14ac:dyDescent="0.3">
      <c r="B3062" s="22">
        <v>41412</v>
      </c>
      <c r="C3062" t="s">
        <v>8</v>
      </c>
      <c r="D3062">
        <v>2013</v>
      </c>
      <c r="E3062">
        <f>SUMIFS('Yİ-ÜFE AYLIK'!E:E,'Yİ-ÜFE AYLIK'!D:D,'Yİ-ÜFE GÜNLÜK'!D3062,'Yİ-ÜFE AYLIK'!C:C,'Yİ-ÜFE GÜNLÜK'!C3062)</f>
        <v>209.33912091839014</v>
      </c>
    </row>
    <row r="3063" spans="2:5" x14ac:dyDescent="0.3">
      <c r="B3063" s="22">
        <v>41413</v>
      </c>
      <c r="C3063" t="s">
        <v>8</v>
      </c>
      <c r="D3063">
        <v>2013</v>
      </c>
      <c r="E3063">
        <f>SUMIFS('Yİ-ÜFE AYLIK'!E:E,'Yİ-ÜFE AYLIK'!D:D,'Yİ-ÜFE GÜNLÜK'!D3063,'Yİ-ÜFE AYLIK'!C:C,'Yİ-ÜFE GÜNLÜK'!C3063)</f>
        <v>209.33912091839014</v>
      </c>
    </row>
    <row r="3064" spans="2:5" x14ac:dyDescent="0.3">
      <c r="B3064" s="22">
        <v>41414</v>
      </c>
      <c r="C3064" t="s">
        <v>8</v>
      </c>
      <c r="D3064">
        <v>2013</v>
      </c>
      <c r="E3064">
        <f>SUMIFS('Yİ-ÜFE AYLIK'!E:E,'Yİ-ÜFE AYLIK'!D:D,'Yİ-ÜFE GÜNLÜK'!D3064,'Yİ-ÜFE AYLIK'!C:C,'Yİ-ÜFE GÜNLÜK'!C3064)</f>
        <v>209.33912091839014</v>
      </c>
    </row>
    <row r="3065" spans="2:5" x14ac:dyDescent="0.3">
      <c r="B3065" s="22">
        <v>41415</v>
      </c>
      <c r="C3065" t="s">
        <v>8</v>
      </c>
      <c r="D3065">
        <v>2013</v>
      </c>
      <c r="E3065">
        <f>SUMIFS('Yİ-ÜFE AYLIK'!E:E,'Yİ-ÜFE AYLIK'!D:D,'Yİ-ÜFE GÜNLÜK'!D3065,'Yİ-ÜFE AYLIK'!C:C,'Yİ-ÜFE GÜNLÜK'!C3065)</f>
        <v>209.33912091839014</v>
      </c>
    </row>
    <row r="3066" spans="2:5" x14ac:dyDescent="0.3">
      <c r="B3066" s="22">
        <v>41416</v>
      </c>
      <c r="C3066" t="s">
        <v>8</v>
      </c>
      <c r="D3066">
        <v>2013</v>
      </c>
      <c r="E3066">
        <f>SUMIFS('Yİ-ÜFE AYLIK'!E:E,'Yİ-ÜFE AYLIK'!D:D,'Yİ-ÜFE GÜNLÜK'!D3066,'Yİ-ÜFE AYLIK'!C:C,'Yİ-ÜFE GÜNLÜK'!C3066)</f>
        <v>209.33912091839014</v>
      </c>
    </row>
    <row r="3067" spans="2:5" x14ac:dyDescent="0.3">
      <c r="B3067" s="22">
        <v>41417</v>
      </c>
      <c r="C3067" t="s">
        <v>8</v>
      </c>
      <c r="D3067">
        <v>2013</v>
      </c>
      <c r="E3067">
        <f>SUMIFS('Yİ-ÜFE AYLIK'!E:E,'Yİ-ÜFE AYLIK'!D:D,'Yİ-ÜFE GÜNLÜK'!D3067,'Yİ-ÜFE AYLIK'!C:C,'Yİ-ÜFE GÜNLÜK'!C3067)</f>
        <v>209.33912091839014</v>
      </c>
    </row>
    <row r="3068" spans="2:5" x14ac:dyDescent="0.3">
      <c r="B3068" s="22">
        <v>41418</v>
      </c>
      <c r="C3068" t="s">
        <v>8</v>
      </c>
      <c r="D3068">
        <v>2013</v>
      </c>
      <c r="E3068">
        <f>SUMIFS('Yİ-ÜFE AYLIK'!E:E,'Yİ-ÜFE AYLIK'!D:D,'Yİ-ÜFE GÜNLÜK'!D3068,'Yİ-ÜFE AYLIK'!C:C,'Yİ-ÜFE GÜNLÜK'!C3068)</f>
        <v>209.33912091839014</v>
      </c>
    </row>
    <row r="3069" spans="2:5" x14ac:dyDescent="0.3">
      <c r="B3069" s="22">
        <v>41419</v>
      </c>
      <c r="C3069" t="s">
        <v>8</v>
      </c>
      <c r="D3069">
        <v>2013</v>
      </c>
      <c r="E3069">
        <f>SUMIFS('Yİ-ÜFE AYLIK'!E:E,'Yİ-ÜFE AYLIK'!D:D,'Yİ-ÜFE GÜNLÜK'!D3069,'Yİ-ÜFE AYLIK'!C:C,'Yİ-ÜFE GÜNLÜK'!C3069)</f>
        <v>209.33912091839014</v>
      </c>
    </row>
    <row r="3070" spans="2:5" x14ac:dyDescent="0.3">
      <c r="B3070" s="22">
        <v>41420</v>
      </c>
      <c r="C3070" t="s">
        <v>8</v>
      </c>
      <c r="D3070">
        <v>2013</v>
      </c>
      <c r="E3070">
        <f>SUMIFS('Yİ-ÜFE AYLIK'!E:E,'Yİ-ÜFE AYLIK'!D:D,'Yİ-ÜFE GÜNLÜK'!D3070,'Yİ-ÜFE AYLIK'!C:C,'Yİ-ÜFE GÜNLÜK'!C3070)</f>
        <v>209.33912091839014</v>
      </c>
    </row>
    <row r="3071" spans="2:5" x14ac:dyDescent="0.3">
      <c r="B3071" s="22">
        <v>41421</v>
      </c>
      <c r="C3071" t="s">
        <v>8</v>
      </c>
      <c r="D3071">
        <v>2013</v>
      </c>
      <c r="E3071">
        <f>SUMIFS('Yİ-ÜFE AYLIK'!E:E,'Yİ-ÜFE AYLIK'!D:D,'Yİ-ÜFE GÜNLÜK'!D3071,'Yİ-ÜFE AYLIK'!C:C,'Yİ-ÜFE GÜNLÜK'!C3071)</f>
        <v>209.33912091839014</v>
      </c>
    </row>
    <row r="3072" spans="2:5" x14ac:dyDescent="0.3">
      <c r="B3072" s="22">
        <v>41422</v>
      </c>
      <c r="C3072" t="s">
        <v>8</v>
      </c>
      <c r="D3072">
        <v>2013</v>
      </c>
      <c r="E3072">
        <f>SUMIFS('Yİ-ÜFE AYLIK'!E:E,'Yİ-ÜFE AYLIK'!D:D,'Yİ-ÜFE GÜNLÜK'!D3072,'Yİ-ÜFE AYLIK'!C:C,'Yİ-ÜFE GÜNLÜK'!C3072)</f>
        <v>209.33912091839014</v>
      </c>
    </row>
    <row r="3073" spans="2:5" x14ac:dyDescent="0.3">
      <c r="B3073" s="22">
        <v>41423</v>
      </c>
      <c r="C3073" t="s">
        <v>8</v>
      </c>
      <c r="D3073">
        <v>2013</v>
      </c>
      <c r="E3073">
        <f>SUMIFS('Yİ-ÜFE AYLIK'!E:E,'Yİ-ÜFE AYLIK'!D:D,'Yİ-ÜFE GÜNLÜK'!D3073,'Yİ-ÜFE AYLIK'!C:C,'Yİ-ÜFE GÜNLÜK'!C3073)</f>
        <v>209.33912091839014</v>
      </c>
    </row>
    <row r="3074" spans="2:5" x14ac:dyDescent="0.3">
      <c r="B3074" s="22">
        <v>41424</v>
      </c>
      <c r="C3074" t="s">
        <v>8</v>
      </c>
      <c r="D3074">
        <v>2013</v>
      </c>
      <c r="E3074">
        <f>SUMIFS('Yİ-ÜFE AYLIK'!E:E,'Yİ-ÜFE AYLIK'!D:D,'Yİ-ÜFE GÜNLÜK'!D3074,'Yİ-ÜFE AYLIK'!C:C,'Yİ-ÜFE GÜNLÜK'!C3074)</f>
        <v>209.33912091839014</v>
      </c>
    </row>
    <row r="3075" spans="2:5" x14ac:dyDescent="0.3">
      <c r="B3075" s="22">
        <v>41425</v>
      </c>
      <c r="C3075" t="s">
        <v>8</v>
      </c>
      <c r="D3075">
        <v>2013</v>
      </c>
      <c r="E3075">
        <f>SUMIFS('Yİ-ÜFE AYLIK'!E:E,'Yİ-ÜFE AYLIK'!D:D,'Yİ-ÜFE GÜNLÜK'!D3075,'Yİ-ÜFE AYLIK'!C:C,'Yİ-ÜFE GÜNLÜK'!C3075)</f>
        <v>209.33912091839014</v>
      </c>
    </row>
    <row r="3076" spans="2:5" x14ac:dyDescent="0.3">
      <c r="B3076" s="22">
        <v>41426</v>
      </c>
      <c r="C3076" t="s">
        <v>9</v>
      </c>
      <c r="D3076">
        <v>2013</v>
      </c>
      <c r="E3076">
        <f>SUMIFS('Yİ-ÜFE AYLIK'!E:E,'Yİ-ÜFE AYLIK'!D:D,'Yİ-ÜFE GÜNLÜK'!D3076,'Yİ-ÜFE AYLIK'!C:C,'Yİ-ÜFE GÜNLÜK'!C3076)</f>
        <v>212.38981641131014</v>
      </c>
    </row>
    <row r="3077" spans="2:5" x14ac:dyDescent="0.3">
      <c r="B3077" s="22">
        <v>41427</v>
      </c>
      <c r="C3077" t="s">
        <v>9</v>
      </c>
      <c r="D3077">
        <v>2013</v>
      </c>
      <c r="E3077">
        <f>SUMIFS('Yİ-ÜFE AYLIK'!E:E,'Yİ-ÜFE AYLIK'!D:D,'Yİ-ÜFE GÜNLÜK'!D3077,'Yİ-ÜFE AYLIK'!C:C,'Yİ-ÜFE GÜNLÜK'!C3077)</f>
        <v>212.38981641131014</v>
      </c>
    </row>
    <row r="3078" spans="2:5" x14ac:dyDescent="0.3">
      <c r="B3078" s="22">
        <v>41428</v>
      </c>
      <c r="C3078" t="s">
        <v>9</v>
      </c>
      <c r="D3078">
        <v>2013</v>
      </c>
      <c r="E3078">
        <f>SUMIFS('Yİ-ÜFE AYLIK'!E:E,'Yİ-ÜFE AYLIK'!D:D,'Yİ-ÜFE GÜNLÜK'!D3078,'Yİ-ÜFE AYLIK'!C:C,'Yİ-ÜFE GÜNLÜK'!C3078)</f>
        <v>212.38981641131014</v>
      </c>
    </row>
    <row r="3079" spans="2:5" x14ac:dyDescent="0.3">
      <c r="B3079" s="22">
        <v>41429</v>
      </c>
      <c r="C3079" t="s">
        <v>9</v>
      </c>
      <c r="D3079">
        <v>2013</v>
      </c>
      <c r="E3079">
        <f>SUMIFS('Yİ-ÜFE AYLIK'!E:E,'Yİ-ÜFE AYLIK'!D:D,'Yİ-ÜFE GÜNLÜK'!D3079,'Yİ-ÜFE AYLIK'!C:C,'Yİ-ÜFE GÜNLÜK'!C3079)</f>
        <v>212.38981641131014</v>
      </c>
    </row>
    <row r="3080" spans="2:5" x14ac:dyDescent="0.3">
      <c r="B3080" s="22">
        <v>41430</v>
      </c>
      <c r="C3080" t="s">
        <v>9</v>
      </c>
      <c r="D3080">
        <v>2013</v>
      </c>
      <c r="E3080">
        <f>SUMIFS('Yİ-ÜFE AYLIK'!E:E,'Yİ-ÜFE AYLIK'!D:D,'Yİ-ÜFE GÜNLÜK'!D3080,'Yİ-ÜFE AYLIK'!C:C,'Yİ-ÜFE GÜNLÜK'!C3080)</f>
        <v>212.38981641131014</v>
      </c>
    </row>
    <row r="3081" spans="2:5" x14ac:dyDescent="0.3">
      <c r="B3081" s="22">
        <v>41431</v>
      </c>
      <c r="C3081" t="s">
        <v>9</v>
      </c>
      <c r="D3081">
        <v>2013</v>
      </c>
      <c r="E3081">
        <f>SUMIFS('Yİ-ÜFE AYLIK'!E:E,'Yİ-ÜFE AYLIK'!D:D,'Yİ-ÜFE GÜNLÜK'!D3081,'Yİ-ÜFE AYLIK'!C:C,'Yİ-ÜFE GÜNLÜK'!C3081)</f>
        <v>212.38981641131014</v>
      </c>
    </row>
    <row r="3082" spans="2:5" x14ac:dyDescent="0.3">
      <c r="B3082" s="22">
        <v>41432</v>
      </c>
      <c r="C3082" t="s">
        <v>9</v>
      </c>
      <c r="D3082">
        <v>2013</v>
      </c>
      <c r="E3082">
        <f>SUMIFS('Yİ-ÜFE AYLIK'!E:E,'Yİ-ÜFE AYLIK'!D:D,'Yİ-ÜFE GÜNLÜK'!D3082,'Yİ-ÜFE AYLIK'!C:C,'Yİ-ÜFE GÜNLÜK'!C3082)</f>
        <v>212.38981641131014</v>
      </c>
    </row>
    <row r="3083" spans="2:5" x14ac:dyDescent="0.3">
      <c r="B3083" s="22">
        <v>41433</v>
      </c>
      <c r="C3083" t="s">
        <v>9</v>
      </c>
      <c r="D3083">
        <v>2013</v>
      </c>
      <c r="E3083">
        <f>SUMIFS('Yİ-ÜFE AYLIK'!E:E,'Yİ-ÜFE AYLIK'!D:D,'Yİ-ÜFE GÜNLÜK'!D3083,'Yİ-ÜFE AYLIK'!C:C,'Yİ-ÜFE GÜNLÜK'!C3083)</f>
        <v>212.38981641131014</v>
      </c>
    </row>
    <row r="3084" spans="2:5" x14ac:dyDescent="0.3">
      <c r="B3084" s="22">
        <v>41434</v>
      </c>
      <c r="C3084" t="s">
        <v>9</v>
      </c>
      <c r="D3084">
        <v>2013</v>
      </c>
      <c r="E3084">
        <f>SUMIFS('Yİ-ÜFE AYLIK'!E:E,'Yİ-ÜFE AYLIK'!D:D,'Yİ-ÜFE GÜNLÜK'!D3084,'Yİ-ÜFE AYLIK'!C:C,'Yİ-ÜFE GÜNLÜK'!C3084)</f>
        <v>212.38981641131014</v>
      </c>
    </row>
    <row r="3085" spans="2:5" x14ac:dyDescent="0.3">
      <c r="B3085" s="22">
        <v>41435</v>
      </c>
      <c r="C3085" t="s">
        <v>9</v>
      </c>
      <c r="D3085">
        <v>2013</v>
      </c>
      <c r="E3085">
        <f>SUMIFS('Yİ-ÜFE AYLIK'!E:E,'Yİ-ÜFE AYLIK'!D:D,'Yİ-ÜFE GÜNLÜK'!D3085,'Yİ-ÜFE AYLIK'!C:C,'Yİ-ÜFE GÜNLÜK'!C3085)</f>
        <v>212.38981641131014</v>
      </c>
    </row>
    <row r="3086" spans="2:5" x14ac:dyDescent="0.3">
      <c r="B3086" s="22">
        <v>41436</v>
      </c>
      <c r="C3086" t="s">
        <v>9</v>
      </c>
      <c r="D3086">
        <v>2013</v>
      </c>
      <c r="E3086">
        <f>SUMIFS('Yİ-ÜFE AYLIK'!E:E,'Yİ-ÜFE AYLIK'!D:D,'Yİ-ÜFE GÜNLÜK'!D3086,'Yİ-ÜFE AYLIK'!C:C,'Yİ-ÜFE GÜNLÜK'!C3086)</f>
        <v>212.38981641131014</v>
      </c>
    </row>
    <row r="3087" spans="2:5" x14ac:dyDescent="0.3">
      <c r="B3087" s="22">
        <v>41437</v>
      </c>
      <c r="C3087" t="s">
        <v>9</v>
      </c>
      <c r="D3087">
        <v>2013</v>
      </c>
      <c r="E3087">
        <f>SUMIFS('Yİ-ÜFE AYLIK'!E:E,'Yİ-ÜFE AYLIK'!D:D,'Yİ-ÜFE GÜNLÜK'!D3087,'Yİ-ÜFE AYLIK'!C:C,'Yİ-ÜFE GÜNLÜK'!C3087)</f>
        <v>212.38981641131014</v>
      </c>
    </row>
    <row r="3088" spans="2:5" x14ac:dyDescent="0.3">
      <c r="B3088" s="22">
        <v>41438</v>
      </c>
      <c r="C3088" t="s">
        <v>9</v>
      </c>
      <c r="D3088">
        <v>2013</v>
      </c>
      <c r="E3088">
        <f>SUMIFS('Yİ-ÜFE AYLIK'!E:E,'Yİ-ÜFE AYLIK'!D:D,'Yİ-ÜFE GÜNLÜK'!D3088,'Yİ-ÜFE AYLIK'!C:C,'Yİ-ÜFE GÜNLÜK'!C3088)</f>
        <v>212.38981641131014</v>
      </c>
    </row>
    <row r="3089" spans="2:5" x14ac:dyDescent="0.3">
      <c r="B3089" s="22">
        <v>41439</v>
      </c>
      <c r="C3089" t="s">
        <v>9</v>
      </c>
      <c r="D3089">
        <v>2013</v>
      </c>
      <c r="E3089">
        <f>SUMIFS('Yİ-ÜFE AYLIK'!E:E,'Yİ-ÜFE AYLIK'!D:D,'Yİ-ÜFE GÜNLÜK'!D3089,'Yİ-ÜFE AYLIK'!C:C,'Yİ-ÜFE GÜNLÜK'!C3089)</f>
        <v>212.38981641131014</v>
      </c>
    </row>
    <row r="3090" spans="2:5" x14ac:dyDescent="0.3">
      <c r="B3090" s="22">
        <v>41440</v>
      </c>
      <c r="C3090" t="s">
        <v>9</v>
      </c>
      <c r="D3090">
        <v>2013</v>
      </c>
      <c r="E3090">
        <f>SUMIFS('Yİ-ÜFE AYLIK'!E:E,'Yİ-ÜFE AYLIK'!D:D,'Yİ-ÜFE GÜNLÜK'!D3090,'Yİ-ÜFE AYLIK'!C:C,'Yİ-ÜFE GÜNLÜK'!C3090)</f>
        <v>212.38981641131014</v>
      </c>
    </row>
    <row r="3091" spans="2:5" x14ac:dyDescent="0.3">
      <c r="B3091" s="22">
        <v>41441</v>
      </c>
      <c r="C3091" t="s">
        <v>9</v>
      </c>
      <c r="D3091">
        <v>2013</v>
      </c>
      <c r="E3091">
        <f>SUMIFS('Yİ-ÜFE AYLIK'!E:E,'Yİ-ÜFE AYLIK'!D:D,'Yİ-ÜFE GÜNLÜK'!D3091,'Yİ-ÜFE AYLIK'!C:C,'Yİ-ÜFE GÜNLÜK'!C3091)</f>
        <v>212.38981641131014</v>
      </c>
    </row>
    <row r="3092" spans="2:5" x14ac:dyDescent="0.3">
      <c r="B3092" s="22">
        <v>41442</v>
      </c>
      <c r="C3092" t="s">
        <v>9</v>
      </c>
      <c r="D3092">
        <v>2013</v>
      </c>
      <c r="E3092">
        <f>SUMIFS('Yİ-ÜFE AYLIK'!E:E,'Yİ-ÜFE AYLIK'!D:D,'Yİ-ÜFE GÜNLÜK'!D3092,'Yİ-ÜFE AYLIK'!C:C,'Yİ-ÜFE GÜNLÜK'!C3092)</f>
        <v>212.38981641131014</v>
      </c>
    </row>
    <row r="3093" spans="2:5" x14ac:dyDescent="0.3">
      <c r="B3093" s="22">
        <v>41443</v>
      </c>
      <c r="C3093" t="s">
        <v>9</v>
      </c>
      <c r="D3093">
        <v>2013</v>
      </c>
      <c r="E3093">
        <f>SUMIFS('Yİ-ÜFE AYLIK'!E:E,'Yİ-ÜFE AYLIK'!D:D,'Yİ-ÜFE GÜNLÜK'!D3093,'Yİ-ÜFE AYLIK'!C:C,'Yİ-ÜFE GÜNLÜK'!C3093)</f>
        <v>212.38981641131014</v>
      </c>
    </row>
    <row r="3094" spans="2:5" x14ac:dyDescent="0.3">
      <c r="B3094" s="22">
        <v>41444</v>
      </c>
      <c r="C3094" t="s">
        <v>9</v>
      </c>
      <c r="D3094">
        <v>2013</v>
      </c>
      <c r="E3094">
        <f>SUMIFS('Yİ-ÜFE AYLIK'!E:E,'Yİ-ÜFE AYLIK'!D:D,'Yİ-ÜFE GÜNLÜK'!D3094,'Yİ-ÜFE AYLIK'!C:C,'Yİ-ÜFE GÜNLÜK'!C3094)</f>
        <v>212.38981641131014</v>
      </c>
    </row>
    <row r="3095" spans="2:5" x14ac:dyDescent="0.3">
      <c r="B3095" s="22">
        <v>41445</v>
      </c>
      <c r="C3095" t="s">
        <v>9</v>
      </c>
      <c r="D3095">
        <v>2013</v>
      </c>
      <c r="E3095">
        <f>SUMIFS('Yİ-ÜFE AYLIK'!E:E,'Yİ-ÜFE AYLIK'!D:D,'Yİ-ÜFE GÜNLÜK'!D3095,'Yİ-ÜFE AYLIK'!C:C,'Yİ-ÜFE GÜNLÜK'!C3095)</f>
        <v>212.38981641131014</v>
      </c>
    </row>
    <row r="3096" spans="2:5" x14ac:dyDescent="0.3">
      <c r="B3096" s="22">
        <v>41446</v>
      </c>
      <c r="C3096" t="s">
        <v>9</v>
      </c>
      <c r="D3096">
        <v>2013</v>
      </c>
      <c r="E3096">
        <f>SUMIFS('Yİ-ÜFE AYLIK'!E:E,'Yİ-ÜFE AYLIK'!D:D,'Yİ-ÜFE GÜNLÜK'!D3096,'Yİ-ÜFE AYLIK'!C:C,'Yİ-ÜFE GÜNLÜK'!C3096)</f>
        <v>212.38981641131014</v>
      </c>
    </row>
    <row r="3097" spans="2:5" x14ac:dyDescent="0.3">
      <c r="B3097" s="22">
        <v>41447</v>
      </c>
      <c r="C3097" t="s">
        <v>9</v>
      </c>
      <c r="D3097">
        <v>2013</v>
      </c>
      <c r="E3097">
        <f>SUMIFS('Yİ-ÜFE AYLIK'!E:E,'Yİ-ÜFE AYLIK'!D:D,'Yİ-ÜFE GÜNLÜK'!D3097,'Yİ-ÜFE AYLIK'!C:C,'Yİ-ÜFE GÜNLÜK'!C3097)</f>
        <v>212.38981641131014</v>
      </c>
    </row>
    <row r="3098" spans="2:5" x14ac:dyDescent="0.3">
      <c r="B3098" s="22">
        <v>41448</v>
      </c>
      <c r="C3098" t="s">
        <v>9</v>
      </c>
      <c r="D3098">
        <v>2013</v>
      </c>
      <c r="E3098">
        <f>SUMIFS('Yİ-ÜFE AYLIK'!E:E,'Yİ-ÜFE AYLIK'!D:D,'Yİ-ÜFE GÜNLÜK'!D3098,'Yİ-ÜFE AYLIK'!C:C,'Yİ-ÜFE GÜNLÜK'!C3098)</f>
        <v>212.38981641131014</v>
      </c>
    </row>
    <row r="3099" spans="2:5" x14ac:dyDescent="0.3">
      <c r="B3099" s="22">
        <v>41449</v>
      </c>
      <c r="C3099" t="s">
        <v>9</v>
      </c>
      <c r="D3099">
        <v>2013</v>
      </c>
      <c r="E3099">
        <f>SUMIFS('Yİ-ÜFE AYLIK'!E:E,'Yİ-ÜFE AYLIK'!D:D,'Yİ-ÜFE GÜNLÜK'!D3099,'Yİ-ÜFE AYLIK'!C:C,'Yİ-ÜFE GÜNLÜK'!C3099)</f>
        <v>212.38981641131014</v>
      </c>
    </row>
    <row r="3100" spans="2:5" x14ac:dyDescent="0.3">
      <c r="B3100" s="22">
        <v>41450</v>
      </c>
      <c r="C3100" t="s">
        <v>9</v>
      </c>
      <c r="D3100">
        <v>2013</v>
      </c>
      <c r="E3100">
        <f>SUMIFS('Yİ-ÜFE AYLIK'!E:E,'Yİ-ÜFE AYLIK'!D:D,'Yİ-ÜFE GÜNLÜK'!D3100,'Yİ-ÜFE AYLIK'!C:C,'Yİ-ÜFE GÜNLÜK'!C3100)</f>
        <v>212.38981641131014</v>
      </c>
    </row>
    <row r="3101" spans="2:5" x14ac:dyDescent="0.3">
      <c r="B3101" s="22">
        <v>41451</v>
      </c>
      <c r="C3101" t="s">
        <v>9</v>
      </c>
      <c r="D3101">
        <v>2013</v>
      </c>
      <c r="E3101">
        <f>SUMIFS('Yİ-ÜFE AYLIK'!E:E,'Yİ-ÜFE AYLIK'!D:D,'Yİ-ÜFE GÜNLÜK'!D3101,'Yİ-ÜFE AYLIK'!C:C,'Yİ-ÜFE GÜNLÜK'!C3101)</f>
        <v>212.38981641131014</v>
      </c>
    </row>
    <row r="3102" spans="2:5" x14ac:dyDescent="0.3">
      <c r="B3102" s="22">
        <v>41452</v>
      </c>
      <c r="C3102" t="s">
        <v>9</v>
      </c>
      <c r="D3102">
        <v>2013</v>
      </c>
      <c r="E3102">
        <f>SUMIFS('Yİ-ÜFE AYLIK'!E:E,'Yİ-ÜFE AYLIK'!D:D,'Yİ-ÜFE GÜNLÜK'!D3102,'Yİ-ÜFE AYLIK'!C:C,'Yİ-ÜFE GÜNLÜK'!C3102)</f>
        <v>212.38981641131014</v>
      </c>
    </row>
    <row r="3103" spans="2:5" x14ac:dyDescent="0.3">
      <c r="B3103" s="22">
        <v>41453</v>
      </c>
      <c r="C3103" t="s">
        <v>9</v>
      </c>
      <c r="D3103">
        <v>2013</v>
      </c>
      <c r="E3103">
        <f>SUMIFS('Yİ-ÜFE AYLIK'!E:E,'Yİ-ÜFE AYLIK'!D:D,'Yİ-ÜFE GÜNLÜK'!D3103,'Yİ-ÜFE AYLIK'!C:C,'Yİ-ÜFE GÜNLÜK'!C3103)</f>
        <v>212.38981641131014</v>
      </c>
    </row>
    <row r="3104" spans="2:5" x14ac:dyDescent="0.3">
      <c r="B3104" s="22">
        <v>41454</v>
      </c>
      <c r="C3104" t="s">
        <v>9</v>
      </c>
      <c r="D3104">
        <v>2013</v>
      </c>
      <c r="E3104">
        <f>SUMIFS('Yİ-ÜFE AYLIK'!E:E,'Yİ-ÜFE AYLIK'!D:D,'Yİ-ÜFE GÜNLÜK'!D3104,'Yİ-ÜFE AYLIK'!C:C,'Yİ-ÜFE GÜNLÜK'!C3104)</f>
        <v>212.38981641131014</v>
      </c>
    </row>
    <row r="3105" spans="2:5" x14ac:dyDescent="0.3">
      <c r="B3105" s="22">
        <v>41455</v>
      </c>
      <c r="C3105" t="s">
        <v>9</v>
      </c>
      <c r="D3105">
        <v>2013</v>
      </c>
      <c r="E3105">
        <f>SUMIFS('Yİ-ÜFE AYLIK'!E:E,'Yİ-ÜFE AYLIK'!D:D,'Yİ-ÜFE GÜNLÜK'!D3105,'Yİ-ÜFE AYLIK'!C:C,'Yİ-ÜFE GÜNLÜK'!C3105)</f>
        <v>212.38981641131014</v>
      </c>
    </row>
    <row r="3106" spans="2:5" x14ac:dyDescent="0.3">
      <c r="B3106" s="22">
        <v>41456</v>
      </c>
      <c r="C3106" t="s">
        <v>10</v>
      </c>
      <c r="D3106">
        <v>2013</v>
      </c>
      <c r="E3106">
        <f>SUMIFS('Yİ-ÜFE AYLIK'!E:E,'Yİ-ÜFE AYLIK'!D:D,'Yİ-ÜFE GÜNLÜK'!D3106,'Yİ-ÜFE AYLIK'!C:C,'Yİ-ÜFE GÜNLÜK'!C3106)</f>
        <v>214.49955063206326</v>
      </c>
    </row>
    <row r="3107" spans="2:5" x14ac:dyDescent="0.3">
      <c r="B3107" s="22">
        <v>41457</v>
      </c>
      <c r="C3107" t="s">
        <v>10</v>
      </c>
      <c r="D3107">
        <v>2013</v>
      </c>
      <c r="E3107">
        <f>SUMIFS('Yİ-ÜFE AYLIK'!E:E,'Yİ-ÜFE AYLIK'!D:D,'Yİ-ÜFE GÜNLÜK'!D3107,'Yİ-ÜFE AYLIK'!C:C,'Yİ-ÜFE GÜNLÜK'!C3107)</f>
        <v>214.49955063206326</v>
      </c>
    </row>
    <row r="3108" spans="2:5" x14ac:dyDescent="0.3">
      <c r="B3108" s="22">
        <v>41458</v>
      </c>
      <c r="C3108" t="s">
        <v>10</v>
      </c>
      <c r="D3108">
        <v>2013</v>
      </c>
      <c r="E3108">
        <f>SUMIFS('Yİ-ÜFE AYLIK'!E:E,'Yİ-ÜFE AYLIK'!D:D,'Yİ-ÜFE GÜNLÜK'!D3108,'Yİ-ÜFE AYLIK'!C:C,'Yİ-ÜFE GÜNLÜK'!C3108)</f>
        <v>214.49955063206326</v>
      </c>
    </row>
    <row r="3109" spans="2:5" x14ac:dyDescent="0.3">
      <c r="B3109" s="22">
        <v>41459</v>
      </c>
      <c r="C3109" t="s">
        <v>10</v>
      </c>
      <c r="D3109">
        <v>2013</v>
      </c>
      <c r="E3109">
        <f>SUMIFS('Yİ-ÜFE AYLIK'!E:E,'Yİ-ÜFE AYLIK'!D:D,'Yİ-ÜFE GÜNLÜK'!D3109,'Yİ-ÜFE AYLIK'!C:C,'Yİ-ÜFE GÜNLÜK'!C3109)</f>
        <v>214.49955063206326</v>
      </c>
    </row>
    <row r="3110" spans="2:5" x14ac:dyDescent="0.3">
      <c r="B3110" s="22">
        <v>41460</v>
      </c>
      <c r="C3110" t="s">
        <v>10</v>
      </c>
      <c r="D3110">
        <v>2013</v>
      </c>
      <c r="E3110">
        <f>SUMIFS('Yİ-ÜFE AYLIK'!E:E,'Yİ-ÜFE AYLIK'!D:D,'Yİ-ÜFE GÜNLÜK'!D3110,'Yİ-ÜFE AYLIK'!C:C,'Yİ-ÜFE GÜNLÜK'!C3110)</f>
        <v>214.49955063206326</v>
      </c>
    </row>
    <row r="3111" spans="2:5" x14ac:dyDescent="0.3">
      <c r="B3111" s="22">
        <v>41461</v>
      </c>
      <c r="C3111" t="s">
        <v>10</v>
      </c>
      <c r="D3111">
        <v>2013</v>
      </c>
      <c r="E3111">
        <f>SUMIFS('Yİ-ÜFE AYLIK'!E:E,'Yİ-ÜFE AYLIK'!D:D,'Yİ-ÜFE GÜNLÜK'!D3111,'Yİ-ÜFE AYLIK'!C:C,'Yİ-ÜFE GÜNLÜK'!C3111)</f>
        <v>214.49955063206326</v>
      </c>
    </row>
    <row r="3112" spans="2:5" x14ac:dyDescent="0.3">
      <c r="B3112" s="22">
        <v>41462</v>
      </c>
      <c r="C3112" t="s">
        <v>10</v>
      </c>
      <c r="D3112">
        <v>2013</v>
      </c>
      <c r="E3112">
        <f>SUMIFS('Yİ-ÜFE AYLIK'!E:E,'Yİ-ÜFE AYLIK'!D:D,'Yİ-ÜFE GÜNLÜK'!D3112,'Yİ-ÜFE AYLIK'!C:C,'Yİ-ÜFE GÜNLÜK'!C3112)</f>
        <v>214.49955063206326</v>
      </c>
    </row>
    <row r="3113" spans="2:5" x14ac:dyDescent="0.3">
      <c r="B3113" s="22">
        <v>41463</v>
      </c>
      <c r="C3113" t="s">
        <v>10</v>
      </c>
      <c r="D3113">
        <v>2013</v>
      </c>
      <c r="E3113">
        <f>SUMIFS('Yİ-ÜFE AYLIK'!E:E,'Yİ-ÜFE AYLIK'!D:D,'Yİ-ÜFE GÜNLÜK'!D3113,'Yİ-ÜFE AYLIK'!C:C,'Yİ-ÜFE GÜNLÜK'!C3113)</f>
        <v>214.49955063206326</v>
      </c>
    </row>
    <row r="3114" spans="2:5" x14ac:dyDescent="0.3">
      <c r="B3114" s="22">
        <v>41464</v>
      </c>
      <c r="C3114" t="s">
        <v>10</v>
      </c>
      <c r="D3114">
        <v>2013</v>
      </c>
      <c r="E3114">
        <f>SUMIFS('Yİ-ÜFE AYLIK'!E:E,'Yİ-ÜFE AYLIK'!D:D,'Yİ-ÜFE GÜNLÜK'!D3114,'Yİ-ÜFE AYLIK'!C:C,'Yİ-ÜFE GÜNLÜK'!C3114)</f>
        <v>214.49955063206326</v>
      </c>
    </row>
    <row r="3115" spans="2:5" x14ac:dyDescent="0.3">
      <c r="B3115" s="22">
        <v>41465</v>
      </c>
      <c r="C3115" t="s">
        <v>10</v>
      </c>
      <c r="D3115">
        <v>2013</v>
      </c>
      <c r="E3115">
        <f>SUMIFS('Yİ-ÜFE AYLIK'!E:E,'Yİ-ÜFE AYLIK'!D:D,'Yİ-ÜFE GÜNLÜK'!D3115,'Yİ-ÜFE AYLIK'!C:C,'Yİ-ÜFE GÜNLÜK'!C3115)</f>
        <v>214.49955063206326</v>
      </c>
    </row>
    <row r="3116" spans="2:5" x14ac:dyDescent="0.3">
      <c r="B3116" s="22">
        <v>41466</v>
      </c>
      <c r="C3116" t="s">
        <v>10</v>
      </c>
      <c r="D3116">
        <v>2013</v>
      </c>
      <c r="E3116">
        <f>SUMIFS('Yİ-ÜFE AYLIK'!E:E,'Yİ-ÜFE AYLIK'!D:D,'Yİ-ÜFE GÜNLÜK'!D3116,'Yİ-ÜFE AYLIK'!C:C,'Yİ-ÜFE GÜNLÜK'!C3116)</f>
        <v>214.49955063206326</v>
      </c>
    </row>
    <row r="3117" spans="2:5" x14ac:dyDescent="0.3">
      <c r="B3117" s="22">
        <v>41467</v>
      </c>
      <c r="C3117" t="s">
        <v>10</v>
      </c>
      <c r="D3117">
        <v>2013</v>
      </c>
      <c r="E3117">
        <f>SUMIFS('Yİ-ÜFE AYLIK'!E:E,'Yİ-ÜFE AYLIK'!D:D,'Yİ-ÜFE GÜNLÜK'!D3117,'Yİ-ÜFE AYLIK'!C:C,'Yİ-ÜFE GÜNLÜK'!C3117)</f>
        <v>214.49955063206326</v>
      </c>
    </row>
    <row r="3118" spans="2:5" x14ac:dyDescent="0.3">
      <c r="B3118" s="22">
        <v>41468</v>
      </c>
      <c r="C3118" t="s">
        <v>10</v>
      </c>
      <c r="D3118">
        <v>2013</v>
      </c>
      <c r="E3118">
        <f>SUMIFS('Yİ-ÜFE AYLIK'!E:E,'Yİ-ÜFE AYLIK'!D:D,'Yİ-ÜFE GÜNLÜK'!D3118,'Yİ-ÜFE AYLIK'!C:C,'Yİ-ÜFE GÜNLÜK'!C3118)</f>
        <v>214.49955063206326</v>
      </c>
    </row>
    <row r="3119" spans="2:5" x14ac:dyDescent="0.3">
      <c r="B3119" s="22">
        <v>41469</v>
      </c>
      <c r="C3119" t="s">
        <v>10</v>
      </c>
      <c r="D3119">
        <v>2013</v>
      </c>
      <c r="E3119">
        <f>SUMIFS('Yİ-ÜFE AYLIK'!E:E,'Yİ-ÜFE AYLIK'!D:D,'Yİ-ÜFE GÜNLÜK'!D3119,'Yİ-ÜFE AYLIK'!C:C,'Yİ-ÜFE GÜNLÜK'!C3119)</f>
        <v>214.49955063206326</v>
      </c>
    </row>
    <row r="3120" spans="2:5" x14ac:dyDescent="0.3">
      <c r="B3120" s="22">
        <v>41470</v>
      </c>
      <c r="C3120" t="s">
        <v>10</v>
      </c>
      <c r="D3120">
        <v>2013</v>
      </c>
      <c r="E3120">
        <f>SUMIFS('Yİ-ÜFE AYLIK'!E:E,'Yİ-ÜFE AYLIK'!D:D,'Yİ-ÜFE GÜNLÜK'!D3120,'Yİ-ÜFE AYLIK'!C:C,'Yİ-ÜFE GÜNLÜK'!C3120)</f>
        <v>214.49955063206326</v>
      </c>
    </row>
    <row r="3121" spans="2:5" x14ac:dyDescent="0.3">
      <c r="B3121" s="22">
        <v>41471</v>
      </c>
      <c r="C3121" t="s">
        <v>10</v>
      </c>
      <c r="D3121">
        <v>2013</v>
      </c>
      <c r="E3121">
        <f>SUMIFS('Yİ-ÜFE AYLIK'!E:E,'Yİ-ÜFE AYLIK'!D:D,'Yİ-ÜFE GÜNLÜK'!D3121,'Yİ-ÜFE AYLIK'!C:C,'Yİ-ÜFE GÜNLÜK'!C3121)</f>
        <v>214.49955063206326</v>
      </c>
    </row>
    <row r="3122" spans="2:5" x14ac:dyDescent="0.3">
      <c r="B3122" s="22">
        <v>41472</v>
      </c>
      <c r="C3122" t="s">
        <v>10</v>
      </c>
      <c r="D3122">
        <v>2013</v>
      </c>
      <c r="E3122">
        <f>SUMIFS('Yİ-ÜFE AYLIK'!E:E,'Yİ-ÜFE AYLIK'!D:D,'Yİ-ÜFE GÜNLÜK'!D3122,'Yİ-ÜFE AYLIK'!C:C,'Yİ-ÜFE GÜNLÜK'!C3122)</f>
        <v>214.49955063206326</v>
      </c>
    </row>
    <row r="3123" spans="2:5" x14ac:dyDescent="0.3">
      <c r="B3123" s="22">
        <v>41473</v>
      </c>
      <c r="C3123" t="s">
        <v>10</v>
      </c>
      <c r="D3123">
        <v>2013</v>
      </c>
      <c r="E3123">
        <f>SUMIFS('Yİ-ÜFE AYLIK'!E:E,'Yİ-ÜFE AYLIK'!D:D,'Yİ-ÜFE GÜNLÜK'!D3123,'Yİ-ÜFE AYLIK'!C:C,'Yİ-ÜFE GÜNLÜK'!C3123)</f>
        <v>214.49955063206326</v>
      </c>
    </row>
    <row r="3124" spans="2:5" x14ac:dyDescent="0.3">
      <c r="B3124" s="22">
        <v>41474</v>
      </c>
      <c r="C3124" t="s">
        <v>10</v>
      </c>
      <c r="D3124">
        <v>2013</v>
      </c>
      <c r="E3124">
        <f>SUMIFS('Yİ-ÜFE AYLIK'!E:E,'Yİ-ÜFE AYLIK'!D:D,'Yİ-ÜFE GÜNLÜK'!D3124,'Yİ-ÜFE AYLIK'!C:C,'Yİ-ÜFE GÜNLÜK'!C3124)</f>
        <v>214.49955063206326</v>
      </c>
    </row>
    <row r="3125" spans="2:5" x14ac:dyDescent="0.3">
      <c r="B3125" s="22">
        <v>41475</v>
      </c>
      <c r="C3125" t="s">
        <v>10</v>
      </c>
      <c r="D3125">
        <v>2013</v>
      </c>
      <c r="E3125">
        <f>SUMIFS('Yİ-ÜFE AYLIK'!E:E,'Yİ-ÜFE AYLIK'!D:D,'Yİ-ÜFE GÜNLÜK'!D3125,'Yİ-ÜFE AYLIK'!C:C,'Yİ-ÜFE GÜNLÜK'!C3125)</f>
        <v>214.49955063206326</v>
      </c>
    </row>
    <row r="3126" spans="2:5" x14ac:dyDescent="0.3">
      <c r="B3126" s="22">
        <v>41476</v>
      </c>
      <c r="C3126" t="s">
        <v>10</v>
      </c>
      <c r="D3126">
        <v>2013</v>
      </c>
      <c r="E3126">
        <f>SUMIFS('Yİ-ÜFE AYLIK'!E:E,'Yİ-ÜFE AYLIK'!D:D,'Yİ-ÜFE GÜNLÜK'!D3126,'Yİ-ÜFE AYLIK'!C:C,'Yİ-ÜFE GÜNLÜK'!C3126)</f>
        <v>214.49955063206326</v>
      </c>
    </row>
    <row r="3127" spans="2:5" x14ac:dyDescent="0.3">
      <c r="B3127" s="22">
        <v>41477</v>
      </c>
      <c r="C3127" t="s">
        <v>10</v>
      </c>
      <c r="D3127">
        <v>2013</v>
      </c>
      <c r="E3127">
        <f>SUMIFS('Yİ-ÜFE AYLIK'!E:E,'Yİ-ÜFE AYLIK'!D:D,'Yİ-ÜFE GÜNLÜK'!D3127,'Yİ-ÜFE AYLIK'!C:C,'Yİ-ÜFE GÜNLÜK'!C3127)</f>
        <v>214.49955063206326</v>
      </c>
    </row>
    <row r="3128" spans="2:5" x14ac:dyDescent="0.3">
      <c r="B3128" s="22">
        <v>41478</v>
      </c>
      <c r="C3128" t="s">
        <v>10</v>
      </c>
      <c r="D3128">
        <v>2013</v>
      </c>
      <c r="E3128">
        <f>SUMIFS('Yİ-ÜFE AYLIK'!E:E,'Yİ-ÜFE AYLIK'!D:D,'Yİ-ÜFE GÜNLÜK'!D3128,'Yİ-ÜFE AYLIK'!C:C,'Yİ-ÜFE GÜNLÜK'!C3128)</f>
        <v>214.49955063206326</v>
      </c>
    </row>
    <row r="3129" spans="2:5" x14ac:dyDescent="0.3">
      <c r="B3129" s="22">
        <v>41479</v>
      </c>
      <c r="C3129" t="s">
        <v>10</v>
      </c>
      <c r="D3129">
        <v>2013</v>
      </c>
      <c r="E3129">
        <f>SUMIFS('Yİ-ÜFE AYLIK'!E:E,'Yİ-ÜFE AYLIK'!D:D,'Yİ-ÜFE GÜNLÜK'!D3129,'Yİ-ÜFE AYLIK'!C:C,'Yİ-ÜFE GÜNLÜK'!C3129)</f>
        <v>214.49955063206326</v>
      </c>
    </row>
    <row r="3130" spans="2:5" x14ac:dyDescent="0.3">
      <c r="B3130" s="22">
        <v>41480</v>
      </c>
      <c r="C3130" t="s">
        <v>10</v>
      </c>
      <c r="D3130">
        <v>2013</v>
      </c>
      <c r="E3130">
        <f>SUMIFS('Yİ-ÜFE AYLIK'!E:E,'Yİ-ÜFE AYLIK'!D:D,'Yİ-ÜFE GÜNLÜK'!D3130,'Yİ-ÜFE AYLIK'!C:C,'Yİ-ÜFE GÜNLÜK'!C3130)</f>
        <v>214.49955063206326</v>
      </c>
    </row>
    <row r="3131" spans="2:5" x14ac:dyDescent="0.3">
      <c r="B3131" s="22">
        <v>41481</v>
      </c>
      <c r="C3131" t="s">
        <v>10</v>
      </c>
      <c r="D3131">
        <v>2013</v>
      </c>
      <c r="E3131">
        <f>SUMIFS('Yİ-ÜFE AYLIK'!E:E,'Yİ-ÜFE AYLIK'!D:D,'Yİ-ÜFE GÜNLÜK'!D3131,'Yİ-ÜFE AYLIK'!C:C,'Yİ-ÜFE GÜNLÜK'!C3131)</f>
        <v>214.49955063206326</v>
      </c>
    </row>
    <row r="3132" spans="2:5" x14ac:dyDescent="0.3">
      <c r="B3132" s="22">
        <v>41482</v>
      </c>
      <c r="C3132" t="s">
        <v>10</v>
      </c>
      <c r="D3132">
        <v>2013</v>
      </c>
      <c r="E3132">
        <f>SUMIFS('Yİ-ÜFE AYLIK'!E:E,'Yİ-ÜFE AYLIK'!D:D,'Yİ-ÜFE GÜNLÜK'!D3132,'Yİ-ÜFE AYLIK'!C:C,'Yİ-ÜFE GÜNLÜK'!C3132)</f>
        <v>214.49955063206326</v>
      </c>
    </row>
    <row r="3133" spans="2:5" x14ac:dyDescent="0.3">
      <c r="B3133" s="22">
        <v>41483</v>
      </c>
      <c r="C3133" t="s">
        <v>10</v>
      </c>
      <c r="D3133">
        <v>2013</v>
      </c>
      <c r="E3133">
        <f>SUMIFS('Yİ-ÜFE AYLIK'!E:E,'Yİ-ÜFE AYLIK'!D:D,'Yİ-ÜFE GÜNLÜK'!D3133,'Yİ-ÜFE AYLIK'!C:C,'Yİ-ÜFE GÜNLÜK'!C3133)</f>
        <v>214.49955063206326</v>
      </c>
    </row>
    <row r="3134" spans="2:5" x14ac:dyDescent="0.3">
      <c r="B3134" s="22">
        <v>41484</v>
      </c>
      <c r="C3134" t="s">
        <v>10</v>
      </c>
      <c r="D3134">
        <v>2013</v>
      </c>
      <c r="E3134">
        <f>SUMIFS('Yİ-ÜFE AYLIK'!E:E,'Yİ-ÜFE AYLIK'!D:D,'Yİ-ÜFE GÜNLÜK'!D3134,'Yİ-ÜFE AYLIK'!C:C,'Yİ-ÜFE GÜNLÜK'!C3134)</f>
        <v>214.49955063206326</v>
      </c>
    </row>
    <row r="3135" spans="2:5" x14ac:dyDescent="0.3">
      <c r="B3135" s="22">
        <v>41485</v>
      </c>
      <c r="C3135" t="s">
        <v>10</v>
      </c>
      <c r="D3135">
        <v>2013</v>
      </c>
      <c r="E3135">
        <f>SUMIFS('Yİ-ÜFE AYLIK'!E:E,'Yİ-ÜFE AYLIK'!D:D,'Yİ-ÜFE GÜNLÜK'!D3135,'Yİ-ÜFE AYLIK'!C:C,'Yİ-ÜFE GÜNLÜK'!C3135)</f>
        <v>214.49955063206326</v>
      </c>
    </row>
    <row r="3136" spans="2:5" x14ac:dyDescent="0.3">
      <c r="B3136" s="22">
        <v>41486</v>
      </c>
      <c r="C3136" t="s">
        <v>10</v>
      </c>
      <c r="D3136">
        <v>2013</v>
      </c>
      <c r="E3136">
        <f>SUMIFS('Yİ-ÜFE AYLIK'!E:E,'Yİ-ÜFE AYLIK'!D:D,'Yİ-ÜFE GÜNLÜK'!D3136,'Yİ-ÜFE AYLIK'!C:C,'Yİ-ÜFE GÜNLÜK'!C3136)</f>
        <v>214.49955063206326</v>
      </c>
    </row>
    <row r="3137" spans="2:5" x14ac:dyDescent="0.3">
      <c r="B3137" s="22">
        <v>41487</v>
      </c>
      <c r="C3137" t="s">
        <v>11</v>
      </c>
      <c r="D3137">
        <v>2013</v>
      </c>
      <c r="E3137">
        <f>SUMIFS('Yİ-ÜFE AYLIK'!E:E,'Yİ-ÜFE AYLIK'!D:D,'Yİ-ÜFE GÜNLÜK'!D3137,'Yİ-ÜFE AYLIK'!C:C,'Yİ-ÜFE GÜNLÜK'!C3137)</f>
        <v>214.58869433153171</v>
      </c>
    </row>
    <row r="3138" spans="2:5" x14ac:dyDescent="0.3">
      <c r="B3138" s="22">
        <v>41488</v>
      </c>
      <c r="C3138" t="s">
        <v>11</v>
      </c>
      <c r="D3138">
        <v>2013</v>
      </c>
      <c r="E3138">
        <f>SUMIFS('Yİ-ÜFE AYLIK'!E:E,'Yİ-ÜFE AYLIK'!D:D,'Yİ-ÜFE GÜNLÜK'!D3138,'Yİ-ÜFE AYLIK'!C:C,'Yİ-ÜFE GÜNLÜK'!C3138)</f>
        <v>214.58869433153171</v>
      </c>
    </row>
    <row r="3139" spans="2:5" x14ac:dyDescent="0.3">
      <c r="B3139" s="22">
        <v>41489</v>
      </c>
      <c r="C3139" t="s">
        <v>11</v>
      </c>
      <c r="D3139">
        <v>2013</v>
      </c>
      <c r="E3139">
        <f>SUMIFS('Yİ-ÜFE AYLIK'!E:E,'Yİ-ÜFE AYLIK'!D:D,'Yİ-ÜFE GÜNLÜK'!D3139,'Yİ-ÜFE AYLIK'!C:C,'Yİ-ÜFE GÜNLÜK'!C3139)</f>
        <v>214.58869433153171</v>
      </c>
    </row>
    <row r="3140" spans="2:5" x14ac:dyDescent="0.3">
      <c r="B3140" s="22">
        <v>41490</v>
      </c>
      <c r="C3140" t="s">
        <v>11</v>
      </c>
      <c r="D3140">
        <v>2013</v>
      </c>
      <c r="E3140">
        <f>SUMIFS('Yİ-ÜFE AYLIK'!E:E,'Yİ-ÜFE AYLIK'!D:D,'Yİ-ÜFE GÜNLÜK'!D3140,'Yİ-ÜFE AYLIK'!C:C,'Yİ-ÜFE GÜNLÜK'!C3140)</f>
        <v>214.58869433153171</v>
      </c>
    </row>
    <row r="3141" spans="2:5" x14ac:dyDescent="0.3">
      <c r="B3141" s="22">
        <v>41491</v>
      </c>
      <c r="C3141" t="s">
        <v>11</v>
      </c>
      <c r="D3141">
        <v>2013</v>
      </c>
      <c r="E3141">
        <f>SUMIFS('Yİ-ÜFE AYLIK'!E:E,'Yİ-ÜFE AYLIK'!D:D,'Yİ-ÜFE GÜNLÜK'!D3141,'Yİ-ÜFE AYLIK'!C:C,'Yİ-ÜFE GÜNLÜK'!C3141)</f>
        <v>214.58869433153171</v>
      </c>
    </row>
    <row r="3142" spans="2:5" x14ac:dyDescent="0.3">
      <c r="B3142" s="22">
        <v>41492</v>
      </c>
      <c r="C3142" t="s">
        <v>11</v>
      </c>
      <c r="D3142">
        <v>2013</v>
      </c>
      <c r="E3142">
        <f>SUMIFS('Yİ-ÜFE AYLIK'!E:E,'Yİ-ÜFE AYLIK'!D:D,'Yİ-ÜFE GÜNLÜK'!D3142,'Yİ-ÜFE AYLIK'!C:C,'Yİ-ÜFE GÜNLÜK'!C3142)</f>
        <v>214.58869433153171</v>
      </c>
    </row>
    <row r="3143" spans="2:5" x14ac:dyDescent="0.3">
      <c r="B3143" s="22">
        <v>41493</v>
      </c>
      <c r="C3143" t="s">
        <v>11</v>
      </c>
      <c r="D3143">
        <v>2013</v>
      </c>
      <c r="E3143">
        <f>SUMIFS('Yİ-ÜFE AYLIK'!E:E,'Yİ-ÜFE AYLIK'!D:D,'Yİ-ÜFE GÜNLÜK'!D3143,'Yİ-ÜFE AYLIK'!C:C,'Yİ-ÜFE GÜNLÜK'!C3143)</f>
        <v>214.58869433153171</v>
      </c>
    </row>
    <row r="3144" spans="2:5" x14ac:dyDescent="0.3">
      <c r="B3144" s="22">
        <v>41494</v>
      </c>
      <c r="C3144" t="s">
        <v>11</v>
      </c>
      <c r="D3144">
        <v>2013</v>
      </c>
      <c r="E3144">
        <f>SUMIFS('Yİ-ÜFE AYLIK'!E:E,'Yİ-ÜFE AYLIK'!D:D,'Yİ-ÜFE GÜNLÜK'!D3144,'Yİ-ÜFE AYLIK'!C:C,'Yİ-ÜFE GÜNLÜK'!C3144)</f>
        <v>214.58869433153171</v>
      </c>
    </row>
    <row r="3145" spans="2:5" x14ac:dyDescent="0.3">
      <c r="B3145" s="22">
        <v>41495</v>
      </c>
      <c r="C3145" t="s">
        <v>11</v>
      </c>
      <c r="D3145">
        <v>2013</v>
      </c>
      <c r="E3145">
        <f>SUMIFS('Yİ-ÜFE AYLIK'!E:E,'Yİ-ÜFE AYLIK'!D:D,'Yİ-ÜFE GÜNLÜK'!D3145,'Yİ-ÜFE AYLIK'!C:C,'Yİ-ÜFE GÜNLÜK'!C3145)</f>
        <v>214.58869433153171</v>
      </c>
    </row>
    <row r="3146" spans="2:5" x14ac:dyDescent="0.3">
      <c r="B3146" s="22">
        <v>41496</v>
      </c>
      <c r="C3146" t="s">
        <v>11</v>
      </c>
      <c r="D3146">
        <v>2013</v>
      </c>
      <c r="E3146">
        <f>SUMIFS('Yİ-ÜFE AYLIK'!E:E,'Yİ-ÜFE AYLIK'!D:D,'Yİ-ÜFE GÜNLÜK'!D3146,'Yİ-ÜFE AYLIK'!C:C,'Yİ-ÜFE GÜNLÜK'!C3146)</f>
        <v>214.58869433153171</v>
      </c>
    </row>
    <row r="3147" spans="2:5" x14ac:dyDescent="0.3">
      <c r="B3147" s="22">
        <v>41497</v>
      </c>
      <c r="C3147" t="s">
        <v>11</v>
      </c>
      <c r="D3147">
        <v>2013</v>
      </c>
      <c r="E3147">
        <f>SUMIFS('Yİ-ÜFE AYLIK'!E:E,'Yİ-ÜFE AYLIK'!D:D,'Yİ-ÜFE GÜNLÜK'!D3147,'Yİ-ÜFE AYLIK'!C:C,'Yİ-ÜFE GÜNLÜK'!C3147)</f>
        <v>214.58869433153171</v>
      </c>
    </row>
    <row r="3148" spans="2:5" x14ac:dyDescent="0.3">
      <c r="B3148" s="22">
        <v>41498</v>
      </c>
      <c r="C3148" t="s">
        <v>11</v>
      </c>
      <c r="D3148">
        <v>2013</v>
      </c>
      <c r="E3148">
        <f>SUMIFS('Yİ-ÜFE AYLIK'!E:E,'Yİ-ÜFE AYLIK'!D:D,'Yİ-ÜFE GÜNLÜK'!D3148,'Yİ-ÜFE AYLIK'!C:C,'Yİ-ÜFE GÜNLÜK'!C3148)</f>
        <v>214.58869433153171</v>
      </c>
    </row>
    <row r="3149" spans="2:5" x14ac:dyDescent="0.3">
      <c r="B3149" s="22">
        <v>41499</v>
      </c>
      <c r="C3149" t="s">
        <v>11</v>
      </c>
      <c r="D3149">
        <v>2013</v>
      </c>
      <c r="E3149">
        <f>SUMIFS('Yİ-ÜFE AYLIK'!E:E,'Yİ-ÜFE AYLIK'!D:D,'Yİ-ÜFE GÜNLÜK'!D3149,'Yİ-ÜFE AYLIK'!C:C,'Yİ-ÜFE GÜNLÜK'!C3149)</f>
        <v>214.58869433153171</v>
      </c>
    </row>
    <row r="3150" spans="2:5" x14ac:dyDescent="0.3">
      <c r="B3150" s="22">
        <v>41500</v>
      </c>
      <c r="C3150" t="s">
        <v>11</v>
      </c>
      <c r="D3150">
        <v>2013</v>
      </c>
      <c r="E3150">
        <f>SUMIFS('Yİ-ÜFE AYLIK'!E:E,'Yİ-ÜFE AYLIK'!D:D,'Yİ-ÜFE GÜNLÜK'!D3150,'Yİ-ÜFE AYLIK'!C:C,'Yİ-ÜFE GÜNLÜK'!C3150)</f>
        <v>214.58869433153171</v>
      </c>
    </row>
    <row r="3151" spans="2:5" x14ac:dyDescent="0.3">
      <c r="B3151" s="22">
        <v>41501</v>
      </c>
      <c r="C3151" t="s">
        <v>11</v>
      </c>
      <c r="D3151">
        <v>2013</v>
      </c>
      <c r="E3151">
        <f>SUMIFS('Yİ-ÜFE AYLIK'!E:E,'Yİ-ÜFE AYLIK'!D:D,'Yİ-ÜFE GÜNLÜK'!D3151,'Yİ-ÜFE AYLIK'!C:C,'Yİ-ÜFE GÜNLÜK'!C3151)</f>
        <v>214.58869433153171</v>
      </c>
    </row>
    <row r="3152" spans="2:5" x14ac:dyDescent="0.3">
      <c r="B3152" s="22">
        <v>41502</v>
      </c>
      <c r="C3152" t="s">
        <v>11</v>
      </c>
      <c r="D3152">
        <v>2013</v>
      </c>
      <c r="E3152">
        <f>SUMIFS('Yİ-ÜFE AYLIK'!E:E,'Yİ-ÜFE AYLIK'!D:D,'Yİ-ÜFE GÜNLÜK'!D3152,'Yİ-ÜFE AYLIK'!C:C,'Yİ-ÜFE GÜNLÜK'!C3152)</f>
        <v>214.58869433153171</v>
      </c>
    </row>
    <row r="3153" spans="2:5" x14ac:dyDescent="0.3">
      <c r="B3153" s="22">
        <v>41503</v>
      </c>
      <c r="C3153" t="s">
        <v>11</v>
      </c>
      <c r="D3153">
        <v>2013</v>
      </c>
      <c r="E3153">
        <f>SUMIFS('Yİ-ÜFE AYLIK'!E:E,'Yİ-ÜFE AYLIK'!D:D,'Yİ-ÜFE GÜNLÜK'!D3153,'Yİ-ÜFE AYLIK'!C:C,'Yİ-ÜFE GÜNLÜK'!C3153)</f>
        <v>214.58869433153171</v>
      </c>
    </row>
    <row r="3154" spans="2:5" x14ac:dyDescent="0.3">
      <c r="B3154" s="22">
        <v>41504</v>
      </c>
      <c r="C3154" t="s">
        <v>11</v>
      </c>
      <c r="D3154">
        <v>2013</v>
      </c>
      <c r="E3154">
        <f>SUMIFS('Yİ-ÜFE AYLIK'!E:E,'Yİ-ÜFE AYLIK'!D:D,'Yİ-ÜFE GÜNLÜK'!D3154,'Yİ-ÜFE AYLIK'!C:C,'Yİ-ÜFE GÜNLÜK'!C3154)</f>
        <v>214.58869433153171</v>
      </c>
    </row>
    <row r="3155" spans="2:5" x14ac:dyDescent="0.3">
      <c r="B3155" s="22">
        <v>41505</v>
      </c>
      <c r="C3155" t="s">
        <v>11</v>
      </c>
      <c r="D3155">
        <v>2013</v>
      </c>
      <c r="E3155">
        <f>SUMIFS('Yİ-ÜFE AYLIK'!E:E,'Yİ-ÜFE AYLIK'!D:D,'Yİ-ÜFE GÜNLÜK'!D3155,'Yİ-ÜFE AYLIK'!C:C,'Yİ-ÜFE GÜNLÜK'!C3155)</f>
        <v>214.58869433153171</v>
      </c>
    </row>
    <row r="3156" spans="2:5" x14ac:dyDescent="0.3">
      <c r="B3156" s="22">
        <v>41506</v>
      </c>
      <c r="C3156" t="s">
        <v>11</v>
      </c>
      <c r="D3156">
        <v>2013</v>
      </c>
      <c r="E3156">
        <f>SUMIFS('Yİ-ÜFE AYLIK'!E:E,'Yİ-ÜFE AYLIK'!D:D,'Yİ-ÜFE GÜNLÜK'!D3156,'Yİ-ÜFE AYLIK'!C:C,'Yİ-ÜFE GÜNLÜK'!C3156)</f>
        <v>214.58869433153171</v>
      </c>
    </row>
    <row r="3157" spans="2:5" x14ac:dyDescent="0.3">
      <c r="B3157" s="22">
        <v>41507</v>
      </c>
      <c r="C3157" t="s">
        <v>11</v>
      </c>
      <c r="D3157">
        <v>2013</v>
      </c>
      <c r="E3157">
        <f>SUMIFS('Yİ-ÜFE AYLIK'!E:E,'Yİ-ÜFE AYLIK'!D:D,'Yİ-ÜFE GÜNLÜK'!D3157,'Yİ-ÜFE AYLIK'!C:C,'Yİ-ÜFE GÜNLÜK'!C3157)</f>
        <v>214.58869433153171</v>
      </c>
    </row>
    <row r="3158" spans="2:5" x14ac:dyDescent="0.3">
      <c r="B3158" s="22">
        <v>41508</v>
      </c>
      <c r="C3158" t="s">
        <v>11</v>
      </c>
      <c r="D3158">
        <v>2013</v>
      </c>
      <c r="E3158">
        <f>SUMIFS('Yİ-ÜFE AYLIK'!E:E,'Yİ-ÜFE AYLIK'!D:D,'Yİ-ÜFE GÜNLÜK'!D3158,'Yİ-ÜFE AYLIK'!C:C,'Yİ-ÜFE GÜNLÜK'!C3158)</f>
        <v>214.58869433153171</v>
      </c>
    </row>
    <row r="3159" spans="2:5" x14ac:dyDescent="0.3">
      <c r="B3159" s="22">
        <v>41509</v>
      </c>
      <c r="C3159" t="s">
        <v>11</v>
      </c>
      <c r="D3159">
        <v>2013</v>
      </c>
      <c r="E3159">
        <f>SUMIFS('Yİ-ÜFE AYLIK'!E:E,'Yİ-ÜFE AYLIK'!D:D,'Yİ-ÜFE GÜNLÜK'!D3159,'Yİ-ÜFE AYLIK'!C:C,'Yİ-ÜFE GÜNLÜK'!C3159)</f>
        <v>214.58869433153171</v>
      </c>
    </row>
    <row r="3160" spans="2:5" x14ac:dyDescent="0.3">
      <c r="B3160" s="22">
        <v>41510</v>
      </c>
      <c r="C3160" t="s">
        <v>11</v>
      </c>
      <c r="D3160">
        <v>2013</v>
      </c>
      <c r="E3160">
        <f>SUMIFS('Yİ-ÜFE AYLIK'!E:E,'Yİ-ÜFE AYLIK'!D:D,'Yİ-ÜFE GÜNLÜK'!D3160,'Yİ-ÜFE AYLIK'!C:C,'Yİ-ÜFE GÜNLÜK'!C3160)</f>
        <v>214.58869433153171</v>
      </c>
    </row>
    <row r="3161" spans="2:5" x14ac:dyDescent="0.3">
      <c r="B3161" s="22">
        <v>41511</v>
      </c>
      <c r="C3161" t="s">
        <v>11</v>
      </c>
      <c r="D3161">
        <v>2013</v>
      </c>
      <c r="E3161">
        <f>SUMIFS('Yİ-ÜFE AYLIK'!E:E,'Yİ-ÜFE AYLIK'!D:D,'Yİ-ÜFE GÜNLÜK'!D3161,'Yİ-ÜFE AYLIK'!C:C,'Yİ-ÜFE GÜNLÜK'!C3161)</f>
        <v>214.58869433153171</v>
      </c>
    </row>
    <row r="3162" spans="2:5" x14ac:dyDescent="0.3">
      <c r="B3162" s="22">
        <v>41512</v>
      </c>
      <c r="C3162" t="s">
        <v>11</v>
      </c>
      <c r="D3162">
        <v>2013</v>
      </c>
      <c r="E3162">
        <f>SUMIFS('Yİ-ÜFE AYLIK'!E:E,'Yİ-ÜFE AYLIK'!D:D,'Yİ-ÜFE GÜNLÜK'!D3162,'Yİ-ÜFE AYLIK'!C:C,'Yİ-ÜFE GÜNLÜK'!C3162)</f>
        <v>214.58869433153171</v>
      </c>
    </row>
    <row r="3163" spans="2:5" x14ac:dyDescent="0.3">
      <c r="B3163" s="22">
        <v>41513</v>
      </c>
      <c r="C3163" t="s">
        <v>11</v>
      </c>
      <c r="D3163">
        <v>2013</v>
      </c>
      <c r="E3163">
        <f>SUMIFS('Yİ-ÜFE AYLIK'!E:E,'Yİ-ÜFE AYLIK'!D:D,'Yİ-ÜFE GÜNLÜK'!D3163,'Yİ-ÜFE AYLIK'!C:C,'Yİ-ÜFE GÜNLÜK'!C3163)</f>
        <v>214.58869433153171</v>
      </c>
    </row>
    <row r="3164" spans="2:5" x14ac:dyDescent="0.3">
      <c r="B3164" s="22">
        <v>41514</v>
      </c>
      <c r="C3164" t="s">
        <v>11</v>
      </c>
      <c r="D3164">
        <v>2013</v>
      </c>
      <c r="E3164">
        <f>SUMIFS('Yİ-ÜFE AYLIK'!E:E,'Yİ-ÜFE AYLIK'!D:D,'Yİ-ÜFE GÜNLÜK'!D3164,'Yİ-ÜFE AYLIK'!C:C,'Yİ-ÜFE GÜNLÜK'!C3164)</f>
        <v>214.58869433153171</v>
      </c>
    </row>
    <row r="3165" spans="2:5" x14ac:dyDescent="0.3">
      <c r="B3165" s="22">
        <v>41515</v>
      </c>
      <c r="C3165" t="s">
        <v>11</v>
      </c>
      <c r="D3165">
        <v>2013</v>
      </c>
      <c r="E3165">
        <f>SUMIFS('Yİ-ÜFE AYLIK'!E:E,'Yİ-ÜFE AYLIK'!D:D,'Yİ-ÜFE GÜNLÜK'!D3165,'Yİ-ÜFE AYLIK'!C:C,'Yİ-ÜFE GÜNLÜK'!C3165)</f>
        <v>214.58869433153171</v>
      </c>
    </row>
    <row r="3166" spans="2:5" x14ac:dyDescent="0.3">
      <c r="B3166" s="22">
        <v>41516</v>
      </c>
      <c r="C3166" t="s">
        <v>11</v>
      </c>
      <c r="D3166">
        <v>2013</v>
      </c>
      <c r="E3166">
        <f>SUMIFS('Yİ-ÜFE AYLIK'!E:E,'Yİ-ÜFE AYLIK'!D:D,'Yİ-ÜFE GÜNLÜK'!D3166,'Yİ-ÜFE AYLIK'!C:C,'Yİ-ÜFE GÜNLÜK'!C3166)</f>
        <v>214.58869433153171</v>
      </c>
    </row>
    <row r="3167" spans="2:5" x14ac:dyDescent="0.3">
      <c r="B3167" s="22">
        <v>41517</v>
      </c>
      <c r="C3167" t="s">
        <v>11</v>
      </c>
      <c r="D3167">
        <v>2013</v>
      </c>
      <c r="E3167">
        <f>SUMIFS('Yİ-ÜFE AYLIK'!E:E,'Yİ-ÜFE AYLIK'!D:D,'Yİ-ÜFE GÜNLÜK'!D3167,'Yİ-ÜFE AYLIK'!C:C,'Yİ-ÜFE GÜNLÜK'!C3167)</f>
        <v>214.58869433153171</v>
      </c>
    </row>
    <row r="3168" spans="2:5" x14ac:dyDescent="0.3">
      <c r="B3168" s="22">
        <v>41518</v>
      </c>
      <c r="C3168" t="s">
        <v>12</v>
      </c>
      <c r="D3168">
        <v>2013</v>
      </c>
      <c r="E3168">
        <f>SUMIFS('Yİ-ÜFE AYLIK'!E:E,'Yİ-ÜFE AYLIK'!D:D,'Yİ-ÜFE GÜNLÜK'!D3168,'Yİ-ÜFE AYLIK'!C:C,'Yİ-ÜFE GÜNLÜK'!C3168)</f>
        <v>216.48052173136196</v>
      </c>
    </row>
    <row r="3169" spans="2:5" x14ac:dyDescent="0.3">
      <c r="B3169" s="22">
        <v>41519</v>
      </c>
      <c r="C3169" t="s">
        <v>12</v>
      </c>
      <c r="D3169">
        <v>2013</v>
      </c>
      <c r="E3169">
        <f>SUMIFS('Yİ-ÜFE AYLIK'!E:E,'Yİ-ÜFE AYLIK'!D:D,'Yİ-ÜFE GÜNLÜK'!D3169,'Yİ-ÜFE AYLIK'!C:C,'Yİ-ÜFE GÜNLÜK'!C3169)</f>
        <v>216.48052173136196</v>
      </c>
    </row>
    <row r="3170" spans="2:5" x14ac:dyDescent="0.3">
      <c r="B3170" s="22">
        <v>41520</v>
      </c>
      <c r="C3170" t="s">
        <v>12</v>
      </c>
      <c r="D3170">
        <v>2013</v>
      </c>
      <c r="E3170">
        <f>SUMIFS('Yİ-ÜFE AYLIK'!E:E,'Yİ-ÜFE AYLIK'!D:D,'Yİ-ÜFE GÜNLÜK'!D3170,'Yİ-ÜFE AYLIK'!C:C,'Yİ-ÜFE GÜNLÜK'!C3170)</f>
        <v>216.48052173136196</v>
      </c>
    </row>
    <row r="3171" spans="2:5" x14ac:dyDescent="0.3">
      <c r="B3171" s="22">
        <v>41521</v>
      </c>
      <c r="C3171" t="s">
        <v>12</v>
      </c>
      <c r="D3171">
        <v>2013</v>
      </c>
      <c r="E3171">
        <f>SUMIFS('Yİ-ÜFE AYLIK'!E:E,'Yİ-ÜFE AYLIK'!D:D,'Yİ-ÜFE GÜNLÜK'!D3171,'Yİ-ÜFE AYLIK'!C:C,'Yİ-ÜFE GÜNLÜK'!C3171)</f>
        <v>216.48052173136196</v>
      </c>
    </row>
    <row r="3172" spans="2:5" x14ac:dyDescent="0.3">
      <c r="B3172" s="22">
        <v>41522</v>
      </c>
      <c r="C3172" t="s">
        <v>12</v>
      </c>
      <c r="D3172">
        <v>2013</v>
      </c>
      <c r="E3172">
        <f>SUMIFS('Yİ-ÜFE AYLIK'!E:E,'Yİ-ÜFE AYLIK'!D:D,'Yİ-ÜFE GÜNLÜK'!D3172,'Yİ-ÜFE AYLIK'!C:C,'Yİ-ÜFE GÜNLÜK'!C3172)</f>
        <v>216.48052173136196</v>
      </c>
    </row>
    <row r="3173" spans="2:5" x14ac:dyDescent="0.3">
      <c r="B3173" s="22">
        <v>41523</v>
      </c>
      <c r="C3173" t="s">
        <v>12</v>
      </c>
      <c r="D3173">
        <v>2013</v>
      </c>
      <c r="E3173">
        <f>SUMIFS('Yİ-ÜFE AYLIK'!E:E,'Yİ-ÜFE AYLIK'!D:D,'Yİ-ÜFE GÜNLÜK'!D3173,'Yİ-ÜFE AYLIK'!C:C,'Yİ-ÜFE GÜNLÜK'!C3173)</f>
        <v>216.48052173136196</v>
      </c>
    </row>
    <row r="3174" spans="2:5" x14ac:dyDescent="0.3">
      <c r="B3174" s="22">
        <v>41524</v>
      </c>
      <c r="C3174" t="s">
        <v>12</v>
      </c>
      <c r="D3174">
        <v>2013</v>
      </c>
      <c r="E3174">
        <f>SUMIFS('Yİ-ÜFE AYLIK'!E:E,'Yİ-ÜFE AYLIK'!D:D,'Yİ-ÜFE GÜNLÜK'!D3174,'Yİ-ÜFE AYLIK'!C:C,'Yİ-ÜFE GÜNLÜK'!C3174)</f>
        <v>216.48052173136196</v>
      </c>
    </row>
    <row r="3175" spans="2:5" x14ac:dyDescent="0.3">
      <c r="B3175" s="22">
        <v>41525</v>
      </c>
      <c r="C3175" t="s">
        <v>12</v>
      </c>
      <c r="D3175">
        <v>2013</v>
      </c>
      <c r="E3175">
        <f>SUMIFS('Yİ-ÜFE AYLIK'!E:E,'Yİ-ÜFE AYLIK'!D:D,'Yİ-ÜFE GÜNLÜK'!D3175,'Yİ-ÜFE AYLIK'!C:C,'Yİ-ÜFE GÜNLÜK'!C3175)</f>
        <v>216.48052173136196</v>
      </c>
    </row>
    <row r="3176" spans="2:5" x14ac:dyDescent="0.3">
      <c r="B3176" s="22">
        <v>41526</v>
      </c>
      <c r="C3176" t="s">
        <v>12</v>
      </c>
      <c r="D3176">
        <v>2013</v>
      </c>
      <c r="E3176">
        <f>SUMIFS('Yİ-ÜFE AYLIK'!E:E,'Yİ-ÜFE AYLIK'!D:D,'Yİ-ÜFE GÜNLÜK'!D3176,'Yİ-ÜFE AYLIK'!C:C,'Yİ-ÜFE GÜNLÜK'!C3176)</f>
        <v>216.48052173136196</v>
      </c>
    </row>
    <row r="3177" spans="2:5" x14ac:dyDescent="0.3">
      <c r="B3177" s="22">
        <v>41527</v>
      </c>
      <c r="C3177" t="s">
        <v>12</v>
      </c>
      <c r="D3177">
        <v>2013</v>
      </c>
      <c r="E3177">
        <f>SUMIFS('Yİ-ÜFE AYLIK'!E:E,'Yİ-ÜFE AYLIK'!D:D,'Yİ-ÜFE GÜNLÜK'!D3177,'Yİ-ÜFE AYLIK'!C:C,'Yİ-ÜFE GÜNLÜK'!C3177)</f>
        <v>216.48052173136196</v>
      </c>
    </row>
    <row r="3178" spans="2:5" x14ac:dyDescent="0.3">
      <c r="B3178" s="22">
        <v>41528</v>
      </c>
      <c r="C3178" t="s">
        <v>12</v>
      </c>
      <c r="D3178">
        <v>2013</v>
      </c>
      <c r="E3178">
        <f>SUMIFS('Yİ-ÜFE AYLIK'!E:E,'Yİ-ÜFE AYLIK'!D:D,'Yİ-ÜFE GÜNLÜK'!D3178,'Yİ-ÜFE AYLIK'!C:C,'Yİ-ÜFE GÜNLÜK'!C3178)</f>
        <v>216.48052173136196</v>
      </c>
    </row>
    <row r="3179" spans="2:5" x14ac:dyDescent="0.3">
      <c r="B3179" s="22">
        <v>41529</v>
      </c>
      <c r="C3179" t="s">
        <v>12</v>
      </c>
      <c r="D3179">
        <v>2013</v>
      </c>
      <c r="E3179">
        <f>SUMIFS('Yİ-ÜFE AYLIK'!E:E,'Yİ-ÜFE AYLIK'!D:D,'Yİ-ÜFE GÜNLÜK'!D3179,'Yİ-ÜFE AYLIK'!C:C,'Yİ-ÜFE GÜNLÜK'!C3179)</f>
        <v>216.48052173136196</v>
      </c>
    </row>
    <row r="3180" spans="2:5" x14ac:dyDescent="0.3">
      <c r="B3180" s="22">
        <v>41530</v>
      </c>
      <c r="C3180" t="s">
        <v>12</v>
      </c>
      <c r="D3180">
        <v>2013</v>
      </c>
      <c r="E3180">
        <f>SUMIFS('Yİ-ÜFE AYLIK'!E:E,'Yİ-ÜFE AYLIK'!D:D,'Yİ-ÜFE GÜNLÜK'!D3180,'Yİ-ÜFE AYLIK'!C:C,'Yİ-ÜFE GÜNLÜK'!C3180)</f>
        <v>216.48052173136196</v>
      </c>
    </row>
    <row r="3181" spans="2:5" x14ac:dyDescent="0.3">
      <c r="B3181" s="22">
        <v>41531</v>
      </c>
      <c r="C3181" t="s">
        <v>12</v>
      </c>
      <c r="D3181">
        <v>2013</v>
      </c>
      <c r="E3181">
        <f>SUMIFS('Yİ-ÜFE AYLIK'!E:E,'Yİ-ÜFE AYLIK'!D:D,'Yİ-ÜFE GÜNLÜK'!D3181,'Yİ-ÜFE AYLIK'!C:C,'Yİ-ÜFE GÜNLÜK'!C3181)</f>
        <v>216.48052173136196</v>
      </c>
    </row>
    <row r="3182" spans="2:5" x14ac:dyDescent="0.3">
      <c r="B3182" s="22">
        <v>41532</v>
      </c>
      <c r="C3182" t="s">
        <v>12</v>
      </c>
      <c r="D3182">
        <v>2013</v>
      </c>
      <c r="E3182">
        <f>SUMIFS('Yİ-ÜFE AYLIK'!E:E,'Yİ-ÜFE AYLIK'!D:D,'Yİ-ÜFE GÜNLÜK'!D3182,'Yİ-ÜFE AYLIK'!C:C,'Yİ-ÜFE GÜNLÜK'!C3182)</f>
        <v>216.48052173136196</v>
      </c>
    </row>
    <row r="3183" spans="2:5" x14ac:dyDescent="0.3">
      <c r="B3183" s="22">
        <v>41533</v>
      </c>
      <c r="C3183" t="s">
        <v>12</v>
      </c>
      <c r="D3183">
        <v>2013</v>
      </c>
      <c r="E3183">
        <f>SUMIFS('Yİ-ÜFE AYLIK'!E:E,'Yİ-ÜFE AYLIK'!D:D,'Yİ-ÜFE GÜNLÜK'!D3183,'Yİ-ÜFE AYLIK'!C:C,'Yİ-ÜFE GÜNLÜK'!C3183)</f>
        <v>216.48052173136196</v>
      </c>
    </row>
    <row r="3184" spans="2:5" x14ac:dyDescent="0.3">
      <c r="B3184" s="22">
        <v>41534</v>
      </c>
      <c r="C3184" t="s">
        <v>12</v>
      </c>
      <c r="D3184">
        <v>2013</v>
      </c>
      <c r="E3184">
        <f>SUMIFS('Yİ-ÜFE AYLIK'!E:E,'Yİ-ÜFE AYLIK'!D:D,'Yİ-ÜFE GÜNLÜK'!D3184,'Yİ-ÜFE AYLIK'!C:C,'Yİ-ÜFE GÜNLÜK'!C3184)</f>
        <v>216.48052173136196</v>
      </c>
    </row>
    <row r="3185" spans="2:5" x14ac:dyDescent="0.3">
      <c r="B3185" s="22">
        <v>41535</v>
      </c>
      <c r="C3185" t="s">
        <v>12</v>
      </c>
      <c r="D3185">
        <v>2013</v>
      </c>
      <c r="E3185">
        <f>SUMIFS('Yİ-ÜFE AYLIK'!E:E,'Yİ-ÜFE AYLIK'!D:D,'Yİ-ÜFE GÜNLÜK'!D3185,'Yİ-ÜFE AYLIK'!C:C,'Yİ-ÜFE GÜNLÜK'!C3185)</f>
        <v>216.48052173136196</v>
      </c>
    </row>
    <row r="3186" spans="2:5" x14ac:dyDescent="0.3">
      <c r="B3186" s="22">
        <v>41536</v>
      </c>
      <c r="C3186" t="s">
        <v>12</v>
      </c>
      <c r="D3186">
        <v>2013</v>
      </c>
      <c r="E3186">
        <f>SUMIFS('Yİ-ÜFE AYLIK'!E:E,'Yİ-ÜFE AYLIK'!D:D,'Yİ-ÜFE GÜNLÜK'!D3186,'Yİ-ÜFE AYLIK'!C:C,'Yİ-ÜFE GÜNLÜK'!C3186)</f>
        <v>216.48052173136196</v>
      </c>
    </row>
    <row r="3187" spans="2:5" x14ac:dyDescent="0.3">
      <c r="B3187" s="22">
        <v>41537</v>
      </c>
      <c r="C3187" t="s">
        <v>12</v>
      </c>
      <c r="D3187">
        <v>2013</v>
      </c>
      <c r="E3187">
        <f>SUMIFS('Yİ-ÜFE AYLIK'!E:E,'Yİ-ÜFE AYLIK'!D:D,'Yİ-ÜFE GÜNLÜK'!D3187,'Yİ-ÜFE AYLIK'!C:C,'Yİ-ÜFE GÜNLÜK'!C3187)</f>
        <v>216.48052173136196</v>
      </c>
    </row>
    <row r="3188" spans="2:5" x14ac:dyDescent="0.3">
      <c r="B3188" s="22">
        <v>41538</v>
      </c>
      <c r="C3188" t="s">
        <v>12</v>
      </c>
      <c r="D3188">
        <v>2013</v>
      </c>
      <c r="E3188">
        <f>SUMIFS('Yİ-ÜFE AYLIK'!E:E,'Yİ-ÜFE AYLIK'!D:D,'Yİ-ÜFE GÜNLÜK'!D3188,'Yİ-ÜFE AYLIK'!C:C,'Yİ-ÜFE GÜNLÜK'!C3188)</f>
        <v>216.48052173136196</v>
      </c>
    </row>
    <row r="3189" spans="2:5" x14ac:dyDescent="0.3">
      <c r="B3189" s="22">
        <v>41539</v>
      </c>
      <c r="C3189" t="s">
        <v>12</v>
      </c>
      <c r="D3189">
        <v>2013</v>
      </c>
      <c r="E3189">
        <f>SUMIFS('Yİ-ÜFE AYLIK'!E:E,'Yİ-ÜFE AYLIK'!D:D,'Yİ-ÜFE GÜNLÜK'!D3189,'Yİ-ÜFE AYLIK'!C:C,'Yİ-ÜFE GÜNLÜK'!C3189)</f>
        <v>216.48052173136196</v>
      </c>
    </row>
    <row r="3190" spans="2:5" x14ac:dyDescent="0.3">
      <c r="B3190" s="22">
        <v>41540</v>
      </c>
      <c r="C3190" t="s">
        <v>12</v>
      </c>
      <c r="D3190">
        <v>2013</v>
      </c>
      <c r="E3190">
        <f>SUMIFS('Yİ-ÜFE AYLIK'!E:E,'Yİ-ÜFE AYLIK'!D:D,'Yİ-ÜFE GÜNLÜK'!D3190,'Yİ-ÜFE AYLIK'!C:C,'Yİ-ÜFE GÜNLÜK'!C3190)</f>
        <v>216.48052173136196</v>
      </c>
    </row>
    <row r="3191" spans="2:5" x14ac:dyDescent="0.3">
      <c r="B3191" s="22">
        <v>41541</v>
      </c>
      <c r="C3191" t="s">
        <v>12</v>
      </c>
      <c r="D3191">
        <v>2013</v>
      </c>
      <c r="E3191">
        <f>SUMIFS('Yİ-ÜFE AYLIK'!E:E,'Yİ-ÜFE AYLIK'!D:D,'Yİ-ÜFE GÜNLÜK'!D3191,'Yİ-ÜFE AYLIK'!C:C,'Yİ-ÜFE GÜNLÜK'!C3191)</f>
        <v>216.48052173136196</v>
      </c>
    </row>
    <row r="3192" spans="2:5" x14ac:dyDescent="0.3">
      <c r="B3192" s="22">
        <v>41542</v>
      </c>
      <c r="C3192" t="s">
        <v>12</v>
      </c>
      <c r="D3192">
        <v>2013</v>
      </c>
      <c r="E3192">
        <f>SUMIFS('Yİ-ÜFE AYLIK'!E:E,'Yİ-ÜFE AYLIK'!D:D,'Yİ-ÜFE GÜNLÜK'!D3192,'Yİ-ÜFE AYLIK'!C:C,'Yİ-ÜFE GÜNLÜK'!C3192)</f>
        <v>216.48052173136196</v>
      </c>
    </row>
    <row r="3193" spans="2:5" x14ac:dyDescent="0.3">
      <c r="B3193" s="22">
        <v>41543</v>
      </c>
      <c r="C3193" t="s">
        <v>12</v>
      </c>
      <c r="D3193">
        <v>2013</v>
      </c>
      <c r="E3193">
        <f>SUMIFS('Yİ-ÜFE AYLIK'!E:E,'Yİ-ÜFE AYLIK'!D:D,'Yİ-ÜFE GÜNLÜK'!D3193,'Yİ-ÜFE AYLIK'!C:C,'Yİ-ÜFE GÜNLÜK'!C3193)</f>
        <v>216.48052173136196</v>
      </c>
    </row>
    <row r="3194" spans="2:5" x14ac:dyDescent="0.3">
      <c r="B3194" s="22">
        <v>41544</v>
      </c>
      <c r="C3194" t="s">
        <v>12</v>
      </c>
      <c r="D3194">
        <v>2013</v>
      </c>
      <c r="E3194">
        <f>SUMIFS('Yİ-ÜFE AYLIK'!E:E,'Yİ-ÜFE AYLIK'!D:D,'Yİ-ÜFE GÜNLÜK'!D3194,'Yİ-ÜFE AYLIK'!C:C,'Yİ-ÜFE GÜNLÜK'!C3194)</f>
        <v>216.48052173136196</v>
      </c>
    </row>
    <row r="3195" spans="2:5" x14ac:dyDescent="0.3">
      <c r="B3195" s="22">
        <v>41545</v>
      </c>
      <c r="C3195" t="s">
        <v>12</v>
      </c>
      <c r="D3195">
        <v>2013</v>
      </c>
      <c r="E3195">
        <f>SUMIFS('Yİ-ÜFE AYLIK'!E:E,'Yİ-ÜFE AYLIK'!D:D,'Yİ-ÜFE GÜNLÜK'!D3195,'Yİ-ÜFE AYLIK'!C:C,'Yİ-ÜFE GÜNLÜK'!C3195)</f>
        <v>216.48052173136196</v>
      </c>
    </row>
    <row r="3196" spans="2:5" x14ac:dyDescent="0.3">
      <c r="B3196" s="22">
        <v>41546</v>
      </c>
      <c r="C3196" t="s">
        <v>12</v>
      </c>
      <c r="D3196">
        <v>2013</v>
      </c>
      <c r="E3196">
        <f>SUMIFS('Yİ-ÜFE AYLIK'!E:E,'Yİ-ÜFE AYLIK'!D:D,'Yİ-ÜFE GÜNLÜK'!D3196,'Yİ-ÜFE AYLIK'!C:C,'Yİ-ÜFE GÜNLÜK'!C3196)</f>
        <v>216.48052173136196</v>
      </c>
    </row>
    <row r="3197" spans="2:5" x14ac:dyDescent="0.3">
      <c r="B3197" s="22">
        <v>41547</v>
      </c>
      <c r="C3197" t="s">
        <v>12</v>
      </c>
      <c r="D3197">
        <v>2013</v>
      </c>
      <c r="E3197">
        <f>SUMIFS('Yİ-ÜFE AYLIK'!E:E,'Yİ-ÜFE AYLIK'!D:D,'Yİ-ÜFE GÜNLÜK'!D3197,'Yİ-ÜFE AYLIK'!C:C,'Yİ-ÜFE GÜNLÜK'!C3197)</f>
        <v>216.48052173136196</v>
      </c>
    </row>
    <row r="3198" spans="2:5" x14ac:dyDescent="0.3">
      <c r="B3198" s="22">
        <v>41548</v>
      </c>
      <c r="C3198" t="s">
        <v>13</v>
      </c>
      <c r="D3198">
        <v>2013</v>
      </c>
      <c r="E3198">
        <f>SUMIFS('Yİ-ÜFE AYLIK'!E:E,'Yİ-ÜFE AYLIK'!D:D,'Yİ-ÜFE GÜNLÜK'!D3198,'Yİ-ÜFE AYLIK'!C:C,'Yİ-ÜFE GÜNLÜK'!C3198)</f>
        <v>217.96625005583599</v>
      </c>
    </row>
    <row r="3199" spans="2:5" x14ac:dyDescent="0.3">
      <c r="B3199" s="22">
        <v>41549</v>
      </c>
      <c r="C3199" t="s">
        <v>13</v>
      </c>
      <c r="D3199">
        <v>2013</v>
      </c>
      <c r="E3199">
        <f>SUMIFS('Yİ-ÜFE AYLIK'!E:E,'Yİ-ÜFE AYLIK'!D:D,'Yİ-ÜFE GÜNLÜK'!D3199,'Yİ-ÜFE AYLIK'!C:C,'Yİ-ÜFE GÜNLÜK'!C3199)</f>
        <v>217.96625005583599</v>
      </c>
    </row>
    <row r="3200" spans="2:5" x14ac:dyDescent="0.3">
      <c r="B3200" s="22">
        <v>41550</v>
      </c>
      <c r="C3200" t="s">
        <v>13</v>
      </c>
      <c r="D3200">
        <v>2013</v>
      </c>
      <c r="E3200">
        <f>SUMIFS('Yİ-ÜFE AYLIK'!E:E,'Yİ-ÜFE AYLIK'!D:D,'Yİ-ÜFE GÜNLÜK'!D3200,'Yİ-ÜFE AYLIK'!C:C,'Yİ-ÜFE GÜNLÜK'!C3200)</f>
        <v>217.96625005583599</v>
      </c>
    </row>
    <row r="3201" spans="2:5" x14ac:dyDescent="0.3">
      <c r="B3201" s="22">
        <v>41551</v>
      </c>
      <c r="C3201" t="s">
        <v>13</v>
      </c>
      <c r="D3201">
        <v>2013</v>
      </c>
      <c r="E3201">
        <f>SUMIFS('Yİ-ÜFE AYLIK'!E:E,'Yİ-ÜFE AYLIK'!D:D,'Yİ-ÜFE GÜNLÜK'!D3201,'Yİ-ÜFE AYLIK'!C:C,'Yİ-ÜFE GÜNLÜK'!C3201)</f>
        <v>217.96625005583599</v>
      </c>
    </row>
    <row r="3202" spans="2:5" x14ac:dyDescent="0.3">
      <c r="B3202" s="22">
        <v>41552</v>
      </c>
      <c r="C3202" t="s">
        <v>13</v>
      </c>
      <c r="D3202">
        <v>2013</v>
      </c>
      <c r="E3202">
        <f>SUMIFS('Yİ-ÜFE AYLIK'!E:E,'Yİ-ÜFE AYLIK'!D:D,'Yİ-ÜFE GÜNLÜK'!D3202,'Yİ-ÜFE AYLIK'!C:C,'Yİ-ÜFE GÜNLÜK'!C3202)</f>
        <v>217.96625005583599</v>
      </c>
    </row>
    <row r="3203" spans="2:5" x14ac:dyDescent="0.3">
      <c r="B3203" s="22">
        <v>41553</v>
      </c>
      <c r="C3203" t="s">
        <v>13</v>
      </c>
      <c r="D3203">
        <v>2013</v>
      </c>
      <c r="E3203">
        <f>SUMIFS('Yİ-ÜFE AYLIK'!E:E,'Yİ-ÜFE AYLIK'!D:D,'Yİ-ÜFE GÜNLÜK'!D3203,'Yİ-ÜFE AYLIK'!C:C,'Yİ-ÜFE GÜNLÜK'!C3203)</f>
        <v>217.96625005583599</v>
      </c>
    </row>
    <row r="3204" spans="2:5" x14ac:dyDescent="0.3">
      <c r="B3204" s="22">
        <v>41554</v>
      </c>
      <c r="C3204" t="s">
        <v>13</v>
      </c>
      <c r="D3204">
        <v>2013</v>
      </c>
      <c r="E3204">
        <f>SUMIFS('Yİ-ÜFE AYLIK'!E:E,'Yİ-ÜFE AYLIK'!D:D,'Yİ-ÜFE GÜNLÜK'!D3204,'Yİ-ÜFE AYLIK'!C:C,'Yİ-ÜFE GÜNLÜK'!C3204)</f>
        <v>217.96625005583599</v>
      </c>
    </row>
    <row r="3205" spans="2:5" x14ac:dyDescent="0.3">
      <c r="B3205" s="22">
        <v>41555</v>
      </c>
      <c r="C3205" t="s">
        <v>13</v>
      </c>
      <c r="D3205">
        <v>2013</v>
      </c>
      <c r="E3205">
        <f>SUMIFS('Yİ-ÜFE AYLIK'!E:E,'Yİ-ÜFE AYLIK'!D:D,'Yİ-ÜFE GÜNLÜK'!D3205,'Yİ-ÜFE AYLIK'!C:C,'Yİ-ÜFE GÜNLÜK'!C3205)</f>
        <v>217.96625005583599</v>
      </c>
    </row>
    <row r="3206" spans="2:5" x14ac:dyDescent="0.3">
      <c r="B3206" s="22">
        <v>41556</v>
      </c>
      <c r="C3206" t="s">
        <v>13</v>
      </c>
      <c r="D3206">
        <v>2013</v>
      </c>
      <c r="E3206">
        <f>SUMIFS('Yİ-ÜFE AYLIK'!E:E,'Yİ-ÜFE AYLIK'!D:D,'Yİ-ÜFE GÜNLÜK'!D3206,'Yİ-ÜFE AYLIK'!C:C,'Yİ-ÜFE GÜNLÜK'!C3206)</f>
        <v>217.96625005583599</v>
      </c>
    </row>
    <row r="3207" spans="2:5" x14ac:dyDescent="0.3">
      <c r="B3207" s="22">
        <v>41557</v>
      </c>
      <c r="C3207" t="s">
        <v>13</v>
      </c>
      <c r="D3207">
        <v>2013</v>
      </c>
      <c r="E3207">
        <f>SUMIFS('Yİ-ÜFE AYLIK'!E:E,'Yİ-ÜFE AYLIK'!D:D,'Yİ-ÜFE GÜNLÜK'!D3207,'Yİ-ÜFE AYLIK'!C:C,'Yİ-ÜFE GÜNLÜK'!C3207)</f>
        <v>217.96625005583599</v>
      </c>
    </row>
    <row r="3208" spans="2:5" x14ac:dyDescent="0.3">
      <c r="B3208" s="22">
        <v>41558</v>
      </c>
      <c r="C3208" t="s">
        <v>13</v>
      </c>
      <c r="D3208">
        <v>2013</v>
      </c>
      <c r="E3208">
        <f>SUMIFS('Yİ-ÜFE AYLIK'!E:E,'Yİ-ÜFE AYLIK'!D:D,'Yİ-ÜFE GÜNLÜK'!D3208,'Yİ-ÜFE AYLIK'!C:C,'Yİ-ÜFE GÜNLÜK'!C3208)</f>
        <v>217.96625005583599</v>
      </c>
    </row>
    <row r="3209" spans="2:5" x14ac:dyDescent="0.3">
      <c r="B3209" s="22">
        <v>41559</v>
      </c>
      <c r="C3209" t="s">
        <v>13</v>
      </c>
      <c r="D3209">
        <v>2013</v>
      </c>
      <c r="E3209">
        <f>SUMIFS('Yİ-ÜFE AYLIK'!E:E,'Yİ-ÜFE AYLIK'!D:D,'Yİ-ÜFE GÜNLÜK'!D3209,'Yİ-ÜFE AYLIK'!C:C,'Yİ-ÜFE GÜNLÜK'!C3209)</f>
        <v>217.96625005583599</v>
      </c>
    </row>
    <row r="3210" spans="2:5" x14ac:dyDescent="0.3">
      <c r="B3210" s="22">
        <v>41560</v>
      </c>
      <c r="C3210" t="s">
        <v>13</v>
      </c>
      <c r="D3210">
        <v>2013</v>
      </c>
      <c r="E3210">
        <f>SUMIFS('Yİ-ÜFE AYLIK'!E:E,'Yİ-ÜFE AYLIK'!D:D,'Yİ-ÜFE GÜNLÜK'!D3210,'Yİ-ÜFE AYLIK'!C:C,'Yİ-ÜFE GÜNLÜK'!C3210)</f>
        <v>217.96625005583599</v>
      </c>
    </row>
    <row r="3211" spans="2:5" x14ac:dyDescent="0.3">
      <c r="B3211" s="22">
        <v>41561</v>
      </c>
      <c r="C3211" t="s">
        <v>13</v>
      </c>
      <c r="D3211">
        <v>2013</v>
      </c>
      <c r="E3211">
        <f>SUMIFS('Yİ-ÜFE AYLIK'!E:E,'Yİ-ÜFE AYLIK'!D:D,'Yİ-ÜFE GÜNLÜK'!D3211,'Yİ-ÜFE AYLIK'!C:C,'Yİ-ÜFE GÜNLÜK'!C3211)</f>
        <v>217.96625005583599</v>
      </c>
    </row>
    <row r="3212" spans="2:5" x14ac:dyDescent="0.3">
      <c r="B3212" s="22">
        <v>41562</v>
      </c>
      <c r="C3212" t="s">
        <v>13</v>
      </c>
      <c r="D3212">
        <v>2013</v>
      </c>
      <c r="E3212">
        <f>SUMIFS('Yİ-ÜFE AYLIK'!E:E,'Yİ-ÜFE AYLIK'!D:D,'Yİ-ÜFE GÜNLÜK'!D3212,'Yİ-ÜFE AYLIK'!C:C,'Yİ-ÜFE GÜNLÜK'!C3212)</f>
        <v>217.96625005583599</v>
      </c>
    </row>
    <row r="3213" spans="2:5" x14ac:dyDescent="0.3">
      <c r="B3213" s="22">
        <v>41563</v>
      </c>
      <c r="C3213" t="s">
        <v>13</v>
      </c>
      <c r="D3213">
        <v>2013</v>
      </c>
      <c r="E3213">
        <f>SUMIFS('Yİ-ÜFE AYLIK'!E:E,'Yİ-ÜFE AYLIK'!D:D,'Yİ-ÜFE GÜNLÜK'!D3213,'Yİ-ÜFE AYLIK'!C:C,'Yİ-ÜFE GÜNLÜK'!C3213)</f>
        <v>217.96625005583599</v>
      </c>
    </row>
    <row r="3214" spans="2:5" x14ac:dyDescent="0.3">
      <c r="B3214" s="22">
        <v>41564</v>
      </c>
      <c r="C3214" t="s">
        <v>13</v>
      </c>
      <c r="D3214">
        <v>2013</v>
      </c>
      <c r="E3214">
        <f>SUMIFS('Yİ-ÜFE AYLIK'!E:E,'Yİ-ÜFE AYLIK'!D:D,'Yİ-ÜFE GÜNLÜK'!D3214,'Yİ-ÜFE AYLIK'!C:C,'Yİ-ÜFE GÜNLÜK'!C3214)</f>
        <v>217.96625005583599</v>
      </c>
    </row>
    <row r="3215" spans="2:5" x14ac:dyDescent="0.3">
      <c r="B3215" s="22">
        <v>41565</v>
      </c>
      <c r="C3215" t="s">
        <v>13</v>
      </c>
      <c r="D3215">
        <v>2013</v>
      </c>
      <c r="E3215">
        <f>SUMIFS('Yİ-ÜFE AYLIK'!E:E,'Yİ-ÜFE AYLIK'!D:D,'Yİ-ÜFE GÜNLÜK'!D3215,'Yİ-ÜFE AYLIK'!C:C,'Yİ-ÜFE GÜNLÜK'!C3215)</f>
        <v>217.96625005583599</v>
      </c>
    </row>
    <row r="3216" spans="2:5" x14ac:dyDescent="0.3">
      <c r="B3216" s="22">
        <v>41566</v>
      </c>
      <c r="C3216" t="s">
        <v>13</v>
      </c>
      <c r="D3216">
        <v>2013</v>
      </c>
      <c r="E3216">
        <f>SUMIFS('Yİ-ÜFE AYLIK'!E:E,'Yİ-ÜFE AYLIK'!D:D,'Yİ-ÜFE GÜNLÜK'!D3216,'Yİ-ÜFE AYLIK'!C:C,'Yİ-ÜFE GÜNLÜK'!C3216)</f>
        <v>217.96625005583599</v>
      </c>
    </row>
    <row r="3217" spans="2:5" x14ac:dyDescent="0.3">
      <c r="B3217" s="22">
        <v>41567</v>
      </c>
      <c r="C3217" t="s">
        <v>13</v>
      </c>
      <c r="D3217">
        <v>2013</v>
      </c>
      <c r="E3217">
        <f>SUMIFS('Yİ-ÜFE AYLIK'!E:E,'Yİ-ÜFE AYLIK'!D:D,'Yİ-ÜFE GÜNLÜK'!D3217,'Yİ-ÜFE AYLIK'!C:C,'Yİ-ÜFE GÜNLÜK'!C3217)</f>
        <v>217.96625005583599</v>
      </c>
    </row>
    <row r="3218" spans="2:5" x14ac:dyDescent="0.3">
      <c r="B3218" s="22">
        <v>41568</v>
      </c>
      <c r="C3218" t="s">
        <v>13</v>
      </c>
      <c r="D3218">
        <v>2013</v>
      </c>
      <c r="E3218">
        <f>SUMIFS('Yİ-ÜFE AYLIK'!E:E,'Yİ-ÜFE AYLIK'!D:D,'Yİ-ÜFE GÜNLÜK'!D3218,'Yİ-ÜFE AYLIK'!C:C,'Yİ-ÜFE GÜNLÜK'!C3218)</f>
        <v>217.96625005583599</v>
      </c>
    </row>
    <row r="3219" spans="2:5" x14ac:dyDescent="0.3">
      <c r="B3219" s="22">
        <v>41569</v>
      </c>
      <c r="C3219" t="s">
        <v>13</v>
      </c>
      <c r="D3219">
        <v>2013</v>
      </c>
      <c r="E3219">
        <f>SUMIFS('Yİ-ÜFE AYLIK'!E:E,'Yİ-ÜFE AYLIK'!D:D,'Yİ-ÜFE GÜNLÜK'!D3219,'Yİ-ÜFE AYLIK'!C:C,'Yİ-ÜFE GÜNLÜK'!C3219)</f>
        <v>217.96625005583599</v>
      </c>
    </row>
    <row r="3220" spans="2:5" x14ac:dyDescent="0.3">
      <c r="B3220" s="22">
        <v>41570</v>
      </c>
      <c r="C3220" t="s">
        <v>13</v>
      </c>
      <c r="D3220">
        <v>2013</v>
      </c>
      <c r="E3220">
        <f>SUMIFS('Yİ-ÜFE AYLIK'!E:E,'Yİ-ÜFE AYLIK'!D:D,'Yİ-ÜFE GÜNLÜK'!D3220,'Yİ-ÜFE AYLIK'!C:C,'Yİ-ÜFE GÜNLÜK'!C3220)</f>
        <v>217.96625005583599</v>
      </c>
    </row>
    <row r="3221" spans="2:5" x14ac:dyDescent="0.3">
      <c r="B3221" s="22">
        <v>41571</v>
      </c>
      <c r="C3221" t="s">
        <v>13</v>
      </c>
      <c r="D3221">
        <v>2013</v>
      </c>
      <c r="E3221">
        <f>SUMIFS('Yİ-ÜFE AYLIK'!E:E,'Yİ-ÜFE AYLIK'!D:D,'Yİ-ÜFE GÜNLÜK'!D3221,'Yİ-ÜFE AYLIK'!C:C,'Yİ-ÜFE GÜNLÜK'!C3221)</f>
        <v>217.96625005583599</v>
      </c>
    </row>
    <row r="3222" spans="2:5" x14ac:dyDescent="0.3">
      <c r="B3222" s="22">
        <v>41572</v>
      </c>
      <c r="C3222" t="s">
        <v>13</v>
      </c>
      <c r="D3222">
        <v>2013</v>
      </c>
      <c r="E3222">
        <f>SUMIFS('Yİ-ÜFE AYLIK'!E:E,'Yİ-ÜFE AYLIK'!D:D,'Yİ-ÜFE GÜNLÜK'!D3222,'Yİ-ÜFE AYLIK'!C:C,'Yİ-ÜFE GÜNLÜK'!C3222)</f>
        <v>217.96625005583599</v>
      </c>
    </row>
    <row r="3223" spans="2:5" x14ac:dyDescent="0.3">
      <c r="B3223" s="22">
        <v>41573</v>
      </c>
      <c r="C3223" t="s">
        <v>13</v>
      </c>
      <c r="D3223">
        <v>2013</v>
      </c>
      <c r="E3223">
        <f>SUMIFS('Yİ-ÜFE AYLIK'!E:E,'Yİ-ÜFE AYLIK'!D:D,'Yİ-ÜFE GÜNLÜK'!D3223,'Yİ-ÜFE AYLIK'!C:C,'Yİ-ÜFE GÜNLÜK'!C3223)</f>
        <v>217.96625005583599</v>
      </c>
    </row>
    <row r="3224" spans="2:5" x14ac:dyDescent="0.3">
      <c r="B3224" s="22">
        <v>41574</v>
      </c>
      <c r="C3224" t="s">
        <v>13</v>
      </c>
      <c r="D3224">
        <v>2013</v>
      </c>
      <c r="E3224">
        <f>SUMIFS('Yİ-ÜFE AYLIK'!E:E,'Yİ-ÜFE AYLIK'!D:D,'Yİ-ÜFE GÜNLÜK'!D3224,'Yİ-ÜFE AYLIK'!C:C,'Yİ-ÜFE GÜNLÜK'!C3224)</f>
        <v>217.96625005583599</v>
      </c>
    </row>
    <row r="3225" spans="2:5" x14ac:dyDescent="0.3">
      <c r="B3225" s="22">
        <v>41575</v>
      </c>
      <c r="C3225" t="s">
        <v>13</v>
      </c>
      <c r="D3225">
        <v>2013</v>
      </c>
      <c r="E3225">
        <f>SUMIFS('Yİ-ÜFE AYLIK'!E:E,'Yİ-ÜFE AYLIK'!D:D,'Yİ-ÜFE GÜNLÜK'!D3225,'Yİ-ÜFE AYLIK'!C:C,'Yİ-ÜFE GÜNLÜK'!C3225)</f>
        <v>217.96625005583599</v>
      </c>
    </row>
    <row r="3226" spans="2:5" x14ac:dyDescent="0.3">
      <c r="B3226" s="22">
        <v>41576</v>
      </c>
      <c r="C3226" t="s">
        <v>13</v>
      </c>
      <c r="D3226">
        <v>2013</v>
      </c>
      <c r="E3226">
        <f>SUMIFS('Yİ-ÜFE AYLIK'!E:E,'Yİ-ÜFE AYLIK'!D:D,'Yİ-ÜFE GÜNLÜK'!D3226,'Yİ-ÜFE AYLIK'!C:C,'Yİ-ÜFE GÜNLÜK'!C3226)</f>
        <v>217.96625005583599</v>
      </c>
    </row>
    <row r="3227" spans="2:5" x14ac:dyDescent="0.3">
      <c r="B3227" s="22">
        <v>41577</v>
      </c>
      <c r="C3227" t="s">
        <v>13</v>
      </c>
      <c r="D3227">
        <v>2013</v>
      </c>
      <c r="E3227">
        <f>SUMIFS('Yİ-ÜFE AYLIK'!E:E,'Yİ-ÜFE AYLIK'!D:D,'Yİ-ÜFE GÜNLÜK'!D3227,'Yİ-ÜFE AYLIK'!C:C,'Yİ-ÜFE GÜNLÜK'!C3227)</f>
        <v>217.96625005583599</v>
      </c>
    </row>
    <row r="3228" spans="2:5" x14ac:dyDescent="0.3">
      <c r="B3228" s="22">
        <v>41578</v>
      </c>
      <c r="C3228" t="s">
        <v>13</v>
      </c>
      <c r="D3228">
        <v>2013</v>
      </c>
      <c r="E3228">
        <f>SUMIFS('Yİ-ÜFE AYLIK'!E:E,'Yİ-ÜFE AYLIK'!D:D,'Yİ-ÜFE GÜNLÜK'!D3228,'Yİ-ÜFE AYLIK'!C:C,'Yİ-ÜFE GÜNLÜK'!C3228)</f>
        <v>217.96625005583599</v>
      </c>
    </row>
    <row r="3229" spans="2:5" x14ac:dyDescent="0.3">
      <c r="B3229" s="22">
        <v>41579</v>
      </c>
      <c r="C3229" t="s">
        <v>14</v>
      </c>
      <c r="D3229">
        <v>2013</v>
      </c>
      <c r="E3229">
        <f>SUMIFS('Yİ-ÜFE AYLIK'!E:E,'Yİ-ÜFE AYLIK'!D:D,'Yİ-ÜFE GÜNLÜK'!D3229,'Yİ-ÜFE AYLIK'!C:C,'Yİ-ÜFE GÜNLÜK'!C3229)</f>
        <v>219.31331040335908</v>
      </c>
    </row>
    <row r="3230" spans="2:5" x14ac:dyDescent="0.3">
      <c r="B3230" s="22">
        <v>41580</v>
      </c>
      <c r="C3230" t="s">
        <v>14</v>
      </c>
      <c r="D3230">
        <v>2013</v>
      </c>
      <c r="E3230">
        <f>SUMIFS('Yİ-ÜFE AYLIK'!E:E,'Yİ-ÜFE AYLIK'!D:D,'Yİ-ÜFE GÜNLÜK'!D3230,'Yİ-ÜFE AYLIK'!C:C,'Yİ-ÜFE GÜNLÜK'!C3230)</f>
        <v>219.31331040335908</v>
      </c>
    </row>
    <row r="3231" spans="2:5" x14ac:dyDescent="0.3">
      <c r="B3231" s="22">
        <v>41581</v>
      </c>
      <c r="C3231" t="s">
        <v>14</v>
      </c>
      <c r="D3231">
        <v>2013</v>
      </c>
      <c r="E3231">
        <f>SUMIFS('Yİ-ÜFE AYLIK'!E:E,'Yİ-ÜFE AYLIK'!D:D,'Yİ-ÜFE GÜNLÜK'!D3231,'Yİ-ÜFE AYLIK'!C:C,'Yİ-ÜFE GÜNLÜK'!C3231)</f>
        <v>219.31331040335908</v>
      </c>
    </row>
    <row r="3232" spans="2:5" x14ac:dyDescent="0.3">
      <c r="B3232" s="22">
        <v>41582</v>
      </c>
      <c r="C3232" t="s">
        <v>14</v>
      </c>
      <c r="D3232">
        <v>2013</v>
      </c>
      <c r="E3232">
        <f>SUMIFS('Yİ-ÜFE AYLIK'!E:E,'Yİ-ÜFE AYLIK'!D:D,'Yİ-ÜFE GÜNLÜK'!D3232,'Yİ-ÜFE AYLIK'!C:C,'Yİ-ÜFE GÜNLÜK'!C3232)</f>
        <v>219.31331040335908</v>
      </c>
    </row>
    <row r="3233" spans="2:5" x14ac:dyDescent="0.3">
      <c r="B3233" s="22">
        <v>41583</v>
      </c>
      <c r="C3233" t="s">
        <v>14</v>
      </c>
      <c r="D3233">
        <v>2013</v>
      </c>
      <c r="E3233">
        <f>SUMIFS('Yİ-ÜFE AYLIK'!E:E,'Yİ-ÜFE AYLIK'!D:D,'Yİ-ÜFE GÜNLÜK'!D3233,'Yİ-ÜFE AYLIK'!C:C,'Yİ-ÜFE GÜNLÜK'!C3233)</f>
        <v>219.31331040335908</v>
      </c>
    </row>
    <row r="3234" spans="2:5" x14ac:dyDescent="0.3">
      <c r="B3234" s="22">
        <v>41584</v>
      </c>
      <c r="C3234" t="s">
        <v>14</v>
      </c>
      <c r="D3234">
        <v>2013</v>
      </c>
      <c r="E3234">
        <f>SUMIFS('Yİ-ÜFE AYLIK'!E:E,'Yİ-ÜFE AYLIK'!D:D,'Yİ-ÜFE GÜNLÜK'!D3234,'Yİ-ÜFE AYLIK'!C:C,'Yİ-ÜFE GÜNLÜK'!C3234)</f>
        <v>219.31331040335908</v>
      </c>
    </row>
    <row r="3235" spans="2:5" x14ac:dyDescent="0.3">
      <c r="B3235" s="22">
        <v>41585</v>
      </c>
      <c r="C3235" t="s">
        <v>14</v>
      </c>
      <c r="D3235">
        <v>2013</v>
      </c>
      <c r="E3235">
        <f>SUMIFS('Yİ-ÜFE AYLIK'!E:E,'Yİ-ÜFE AYLIK'!D:D,'Yİ-ÜFE GÜNLÜK'!D3235,'Yİ-ÜFE AYLIK'!C:C,'Yİ-ÜFE GÜNLÜK'!C3235)</f>
        <v>219.31331040335908</v>
      </c>
    </row>
    <row r="3236" spans="2:5" x14ac:dyDescent="0.3">
      <c r="B3236" s="22">
        <v>41586</v>
      </c>
      <c r="C3236" t="s">
        <v>14</v>
      </c>
      <c r="D3236">
        <v>2013</v>
      </c>
      <c r="E3236">
        <f>SUMIFS('Yİ-ÜFE AYLIK'!E:E,'Yİ-ÜFE AYLIK'!D:D,'Yİ-ÜFE GÜNLÜK'!D3236,'Yİ-ÜFE AYLIK'!C:C,'Yİ-ÜFE GÜNLÜK'!C3236)</f>
        <v>219.31331040335908</v>
      </c>
    </row>
    <row r="3237" spans="2:5" x14ac:dyDescent="0.3">
      <c r="B3237" s="22">
        <v>41587</v>
      </c>
      <c r="C3237" t="s">
        <v>14</v>
      </c>
      <c r="D3237">
        <v>2013</v>
      </c>
      <c r="E3237">
        <f>SUMIFS('Yİ-ÜFE AYLIK'!E:E,'Yİ-ÜFE AYLIK'!D:D,'Yİ-ÜFE GÜNLÜK'!D3237,'Yİ-ÜFE AYLIK'!C:C,'Yİ-ÜFE GÜNLÜK'!C3237)</f>
        <v>219.31331040335908</v>
      </c>
    </row>
    <row r="3238" spans="2:5" x14ac:dyDescent="0.3">
      <c r="B3238" s="22">
        <v>41588</v>
      </c>
      <c r="C3238" t="s">
        <v>14</v>
      </c>
      <c r="D3238">
        <v>2013</v>
      </c>
      <c r="E3238">
        <f>SUMIFS('Yİ-ÜFE AYLIK'!E:E,'Yİ-ÜFE AYLIK'!D:D,'Yİ-ÜFE GÜNLÜK'!D3238,'Yİ-ÜFE AYLIK'!C:C,'Yİ-ÜFE GÜNLÜK'!C3238)</f>
        <v>219.31331040335908</v>
      </c>
    </row>
    <row r="3239" spans="2:5" x14ac:dyDescent="0.3">
      <c r="B3239" s="22">
        <v>41589</v>
      </c>
      <c r="C3239" t="s">
        <v>14</v>
      </c>
      <c r="D3239">
        <v>2013</v>
      </c>
      <c r="E3239">
        <f>SUMIFS('Yİ-ÜFE AYLIK'!E:E,'Yİ-ÜFE AYLIK'!D:D,'Yİ-ÜFE GÜNLÜK'!D3239,'Yİ-ÜFE AYLIK'!C:C,'Yİ-ÜFE GÜNLÜK'!C3239)</f>
        <v>219.31331040335908</v>
      </c>
    </row>
    <row r="3240" spans="2:5" x14ac:dyDescent="0.3">
      <c r="B3240" s="22">
        <v>41590</v>
      </c>
      <c r="C3240" t="s">
        <v>14</v>
      </c>
      <c r="D3240">
        <v>2013</v>
      </c>
      <c r="E3240">
        <f>SUMIFS('Yİ-ÜFE AYLIK'!E:E,'Yİ-ÜFE AYLIK'!D:D,'Yİ-ÜFE GÜNLÜK'!D3240,'Yİ-ÜFE AYLIK'!C:C,'Yİ-ÜFE GÜNLÜK'!C3240)</f>
        <v>219.31331040335908</v>
      </c>
    </row>
    <row r="3241" spans="2:5" x14ac:dyDescent="0.3">
      <c r="B3241" s="22">
        <v>41591</v>
      </c>
      <c r="C3241" t="s">
        <v>14</v>
      </c>
      <c r="D3241">
        <v>2013</v>
      </c>
      <c r="E3241">
        <f>SUMIFS('Yİ-ÜFE AYLIK'!E:E,'Yİ-ÜFE AYLIK'!D:D,'Yİ-ÜFE GÜNLÜK'!D3241,'Yİ-ÜFE AYLIK'!C:C,'Yİ-ÜFE GÜNLÜK'!C3241)</f>
        <v>219.31331040335908</v>
      </c>
    </row>
    <row r="3242" spans="2:5" x14ac:dyDescent="0.3">
      <c r="B3242" s="22">
        <v>41592</v>
      </c>
      <c r="C3242" t="s">
        <v>14</v>
      </c>
      <c r="D3242">
        <v>2013</v>
      </c>
      <c r="E3242">
        <f>SUMIFS('Yİ-ÜFE AYLIK'!E:E,'Yİ-ÜFE AYLIK'!D:D,'Yİ-ÜFE GÜNLÜK'!D3242,'Yİ-ÜFE AYLIK'!C:C,'Yİ-ÜFE GÜNLÜK'!C3242)</f>
        <v>219.31331040335908</v>
      </c>
    </row>
    <row r="3243" spans="2:5" x14ac:dyDescent="0.3">
      <c r="B3243" s="22">
        <v>41593</v>
      </c>
      <c r="C3243" t="s">
        <v>14</v>
      </c>
      <c r="D3243">
        <v>2013</v>
      </c>
      <c r="E3243">
        <f>SUMIFS('Yİ-ÜFE AYLIK'!E:E,'Yİ-ÜFE AYLIK'!D:D,'Yİ-ÜFE GÜNLÜK'!D3243,'Yİ-ÜFE AYLIK'!C:C,'Yİ-ÜFE GÜNLÜK'!C3243)</f>
        <v>219.31331040335908</v>
      </c>
    </row>
    <row r="3244" spans="2:5" x14ac:dyDescent="0.3">
      <c r="B3244" s="22">
        <v>41594</v>
      </c>
      <c r="C3244" t="s">
        <v>14</v>
      </c>
      <c r="D3244">
        <v>2013</v>
      </c>
      <c r="E3244">
        <f>SUMIFS('Yİ-ÜFE AYLIK'!E:E,'Yİ-ÜFE AYLIK'!D:D,'Yİ-ÜFE GÜNLÜK'!D3244,'Yİ-ÜFE AYLIK'!C:C,'Yİ-ÜFE GÜNLÜK'!C3244)</f>
        <v>219.31331040335908</v>
      </c>
    </row>
    <row r="3245" spans="2:5" x14ac:dyDescent="0.3">
      <c r="B3245" s="22">
        <v>41595</v>
      </c>
      <c r="C3245" t="s">
        <v>14</v>
      </c>
      <c r="D3245">
        <v>2013</v>
      </c>
      <c r="E3245">
        <f>SUMIFS('Yİ-ÜFE AYLIK'!E:E,'Yİ-ÜFE AYLIK'!D:D,'Yİ-ÜFE GÜNLÜK'!D3245,'Yİ-ÜFE AYLIK'!C:C,'Yİ-ÜFE GÜNLÜK'!C3245)</f>
        <v>219.31331040335908</v>
      </c>
    </row>
    <row r="3246" spans="2:5" x14ac:dyDescent="0.3">
      <c r="B3246" s="22">
        <v>41596</v>
      </c>
      <c r="C3246" t="s">
        <v>14</v>
      </c>
      <c r="D3246">
        <v>2013</v>
      </c>
      <c r="E3246">
        <f>SUMIFS('Yİ-ÜFE AYLIK'!E:E,'Yİ-ÜFE AYLIK'!D:D,'Yİ-ÜFE GÜNLÜK'!D3246,'Yİ-ÜFE AYLIK'!C:C,'Yİ-ÜFE GÜNLÜK'!C3246)</f>
        <v>219.31331040335908</v>
      </c>
    </row>
    <row r="3247" spans="2:5" x14ac:dyDescent="0.3">
      <c r="B3247" s="22">
        <v>41597</v>
      </c>
      <c r="C3247" t="s">
        <v>14</v>
      </c>
      <c r="D3247">
        <v>2013</v>
      </c>
      <c r="E3247">
        <f>SUMIFS('Yİ-ÜFE AYLIK'!E:E,'Yİ-ÜFE AYLIK'!D:D,'Yİ-ÜFE GÜNLÜK'!D3247,'Yİ-ÜFE AYLIK'!C:C,'Yİ-ÜFE GÜNLÜK'!C3247)</f>
        <v>219.31331040335908</v>
      </c>
    </row>
    <row r="3248" spans="2:5" x14ac:dyDescent="0.3">
      <c r="B3248" s="22">
        <v>41598</v>
      </c>
      <c r="C3248" t="s">
        <v>14</v>
      </c>
      <c r="D3248">
        <v>2013</v>
      </c>
      <c r="E3248">
        <f>SUMIFS('Yİ-ÜFE AYLIK'!E:E,'Yİ-ÜFE AYLIK'!D:D,'Yİ-ÜFE GÜNLÜK'!D3248,'Yİ-ÜFE AYLIK'!C:C,'Yİ-ÜFE GÜNLÜK'!C3248)</f>
        <v>219.31331040335908</v>
      </c>
    </row>
    <row r="3249" spans="2:5" x14ac:dyDescent="0.3">
      <c r="B3249" s="22">
        <v>41599</v>
      </c>
      <c r="C3249" t="s">
        <v>14</v>
      </c>
      <c r="D3249">
        <v>2013</v>
      </c>
      <c r="E3249">
        <f>SUMIFS('Yİ-ÜFE AYLIK'!E:E,'Yİ-ÜFE AYLIK'!D:D,'Yİ-ÜFE GÜNLÜK'!D3249,'Yİ-ÜFE AYLIK'!C:C,'Yİ-ÜFE GÜNLÜK'!C3249)</f>
        <v>219.31331040335908</v>
      </c>
    </row>
    <row r="3250" spans="2:5" x14ac:dyDescent="0.3">
      <c r="B3250" s="22">
        <v>41600</v>
      </c>
      <c r="C3250" t="s">
        <v>14</v>
      </c>
      <c r="D3250">
        <v>2013</v>
      </c>
      <c r="E3250">
        <f>SUMIFS('Yİ-ÜFE AYLIK'!E:E,'Yİ-ÜFE AYLIK'!D:D,'Yİ-ÜFE GÜNLÜK'!D3250,'Yİ-ÜFE AYLIK'!C:C,'Yİ-ÜFE GÜNLÜK'!C3250)</f>
        <v>219.31331040335908</v>
      </c>
    </row>
    <row r="3251" spans="2:5" x14ac:dyDescent="0.3">
      <c r="B3251" s="22">
        <v>41601</v>
      </c>
      <c r="C3251" t="s">
        <v>14</v>
      </c>
      <c r="D3251">
        <v>2013</v>
      </c>
      <c r="E3251">
        <f>SUMIFS('Yİ-ÜFE AYLIK'!E:E,'Yİ-ÜFE AYLIK'!D:D,'Yİ-ÜFE GÜNLÜK'!D3251,'Yİ-ÜFE AYLIK'!C:C,'Yİ-ÜFE GÜNLÜK'!C3251)</f>
        <v>219.31331040335908</v>
      </c>
    </row>
    <row r="3252" spans="2:5" x14ac:dyDescent="0.3">
      <c r="B3252" s="22">
        <v>41602</v>
      </c>
      <c r="C3252" t="s">
        <v>14</v>
      </c>
      <c r="D3252">
        <v>2013</v>
      </c>
      <c r="E3252">
        <f>SUMIFS('Yİ-ÜFE AYLIK'!E:E,'Yİ-ÜFE AYLIK'!D:D,'Yİ-ÜFE GÜNLÜK'!D3252,'Yİ-ÜFE AYLIK'!C:C,'Yİ-ÜFE GÜNLÜK'!C3252)</f>
        <v>219.31331040335908</v>
      </c>
    </row>
    <row r="3253" spans="2:5" x14ac:dyDescent="0.3">
      <c r="B3253" s="22">
        <v>41603</v>
      </c>
      <c r="C3253" t="s">
        <v>14</v>
      </c>
      <c r="D3253">
        <v>2013</v>
      </c>
      <c r="E3253">
        <f>SUMIFS('Yİ-ÜFE AYLIK'!E:E,'Yİ-ÜFE AYLIK'!D:D,'Yİ-ÜFE GÜNLÜK'!D3253,'Yİ-ÜFE AYLIK'!C:C,'Yİ-ÜFE GÜNLÜK'!C3253)</f>
        <v>219.31331040335908</v>
      </c>
    </row>
    <row r="3254" spans="2:5" x14ac:dyDescent="0.3">
      <c r="B3254" s="22">
        <v>41604</v>
      </c>
      <c r="C3254" t="s">
        <v>14</v>
      </c>
      <c r="D3254">
        <v>2013</v>
      </c>
      <c r="E3254">
        <f>SUMIFS('Yİ-ÜFE AYLIK'!E:E,'Yİ-ÜFE AYLIK'!D:D,'Yİ-ÜFE GÜNLÜK'!D3254,'Yİ-ÜFE AYLIK'!C:C,'Yİ-ÜFE GÜNLÜK'!C3254)</f>
        <v>219.31331040335908</v>
      </c>
    </row>
    <row r="3255" spans="2:5" x14ac:dyDescent="0.3">
      <c r="B3255" s="22">
        <v>41605</v>
      </c>
      <c r="C3255" t="s">
        <v>14</v>
      </c>
      <c r="D3255">
        <v>2013</v>
      </c>
      <c r="E3255">
        <f>SUMIFS('Yİ-ÜFE AYLIK'!E:E,'Yİ-ÜFE AYLIK'!D:D,'Yİ-ÜFE GÜNLÜK'!D3255,'Yİ-ÜFE AYLIK'!C:C,'Yİ-ÜFE GÜNLÜK'!C3255)</f>
        <v>219.31331040335908</v>
      </c>
    </row>
    <row r="3256" spans="2:5" x14ac:dyDescent="0.3">
      <c r="B3256" s="22">
        <v>41606</v>
      </c>
      <c r="C3256" t="s">
        <v>14</v>
      </c>
      <c r="D3256">
        <v>2013</v>
      </c>
      <c r="E3256">
        <f>SUMIFS('Yİ-ÜFE AYLIK'!E:E,'Yİ-ÜFE AYLIK'!D:D,'Yİ-ÜFE GÜNLÜK'!D3256,'Yİ-ÜFE AYLIK'!C:C,'Yİ-ÜFE GÜNLÜK'!C3256)</f>
        <v>219.31331040335908</v>
      </c>
    </row>
    <row r="3257" spans="2:5" x14ac:dyDescent="0.3">
      <c r="B3257" s="22">
        <v>41607</v>
      </c>
      <c r="C3257" t="s">
        <v>14</v>
      </c>
      <c r="D3257">
        <v>2013</v>
      </c>
      <c r="E3257">
        <f>SUMIFS('Yİ-ÜFE AYLIK'!E:E,'Yİ-ÜFE AYLIK'!D:D,'Yİ-ÜFE GÜNLÜK'!D3257,'Yİ-ÜFE AYLIK'!C:C,'Yİ-ÜFE GÜNLÜK'!C3257)</f>
        <v>219.31331040335908</v>
      </c>
    </row>
    <row r="3258" spans="2:5" x14ac:dyDescent="0.3">
      <c r="B3258" s="22">
        <v>41608</v>
      </c>
      <c r="C3258" t="s">
        <v>14</v>
      </c>
      <c r="D3258">
        <v>2013</v>
      </c>
      <c r="E3258">
        <f>SUMIFS('Yİ-ÜFE AYLIK'!E:E,'Yİ-ÜFE AYLIK'!D:D,'Yİ-ÜFE GÜNLÜK'!D3258,'Yİ-ÜFE AYLIK'!C:C,'Yİ-ÜFE GÜNLÜK'!C3258)</f>
        <v>219.31331040335908</v>
      </c>
    </row>
    <row r="3259" spans="2:5" x14ac:dyDescent="0.3">
      <c r="B3259" s="22">
        <v>41609</v>
      </c>
      <c r="C3259" t="s">
        <v>15</v>
      </c>
      <c r="D3259">
        <v>2013</v>
      </c>
      <c r="E3259">
        <f>SUMIFS('Yİ-ÜFE AYLIK'!E:E,'Yİ-ÜFE AYLIK'!D:D,'Yİ-ÜFE GÜNLÜK'!D3259,'Yİ-ÜFE AYLIK'!C:C,'Yİ-ÜFE GÜNLÜK'!C3259)</f>
        <v>221.74</v>
      </c>
    </row>
    <row r="3260" spans="2:5" x14ac:dyDescent="0.3">
      <c r="B3260" s="22">
        <v>41610</v>
      </c>
      <c r="C3260" t="s">
        <v>15</v>
      </c>
      <c r="D3260">
        <v>2013</v>
      </c>
      <c r="E3260">
        <f>SUMIFS('Yİ-ÜFE AYLIK'!E:E,'Yİ-ÜFE AYLIK'!D:D,'Yİ-ÜFE GÜNLÜK'!D3260,'Yİ-ÜFE AYLIK'!C:C,'Yİ-ÜFE GÜNLÜK'!C3260)</f>
        <v>221.74</v>
      </c>
    </row>
    <row r="3261" spans="2:5" x14ac:dyDescent="0.3">
      <c r="B3261" s="22">
        <v>41611</v>
      </c>
      <c r="C3261" t="s">
        <v>15</v>
      </c>
      <c r="D3261">
        <v>2013</v>
      </c>
      <c r="E3261">
        <f>SUMIFS('Yİ-ÜFE AYLIK'!E:E,'Yİ-ÜFE AYLIK'!D:D,'Yİ-ÜFE GÜNLÜK'!D3261,'Yİ-ÜFE AYLIK'!C:C,'Yİ-ÜFE GÜNLÜK'!C3261)</f>
        <v>221.74</v>
      </c>
    </row>
    <row r="3262" spans="2:5" x14ac:dyDescent="0.3">
      <c r="B3262" s="22">
        <v>41612</v>
      </c>
      <c r="C3262" t="s">
        <v>15</v>
      </c>
      <c r="D3262">
        <v>2013</v>
      </c>
      <c r="E3262">
        <f>SUMIFS('Yİ-ÜFE AYLIK'!E:E,'Yİ-ÜFE AYLIK'!D:D,'Yİ-ÜFE GÜNLÜK'!D3262,'Yİ-ÜFE AYLIK'!C:C,'Yİ-ÜFE GÜNLÜK'!C3262)</f>
        <v>221.74</v>
      </c>
    </row>
    <row r="3263" spans="2:5" x14ac:dyDescent="0.3">
      <c r="B3263" s="22">
        <v>41613</v>
      </c>
      <c r="C3263" t="s">
        <v>15</v>
      </c>
      <c r="D3263">
        <v>2013</v>
      </c>
      <c r="E3263">
        <f>SUMIFS('Yİ-ÜFE AYLIK'!E:E,'Yİ-ÜFE AYLIK'!D:D,'Yİ-ÜFE GÜNLÜK'!D3263,'Yİ-ÜFE AYLIK'!C:C,'Yİ-ÜFE GÜNLÜK'!C3263)</f>
        <v>221.74</v>
      </c>
    </row>
    <row r="3264" spans="2:5" x14ac:dyDescent="0.3">
      <c r="B3264" s="22">
        <v>41614</v>
      </c>
      <c r="C3264" t="s">
        <v>15</v>
      </c>
      <c r="D3264">
        <v>2013</v>
      </c>
      <c r="E3264">
        <f>SUMIFS('Yİ-ÜFE AYLIK'!E:E,'Yİ-ÜFE AYLIK'!D:D,'Yİ-ÜFE GÜNLÜK'!D3264,'Yİ-ÜFE AYLIK'!C:C,'Yİ-ÜFE GÜNLÜK'!C3264)</f>
        <v>221.74</v>
      </c>
    </row>
    <row r="3265" spans="2:5" x14ac:dyDescent="0.3">
      <c r="B3265" s="22">
        <v>41615</v>
      </c>
      <c r="C3265" t="s">
        <v>15</v>
      </c>
      <c r="D3265">
        <v>2013</v>
      </c>
      <c r="E3265">
        <f>SUMIFS('Yİ-ÜFE AYLIK'!E:E,'Yİ-ÜFE AYLIK'!D:D,'Yİ-ÜFE GÜNLÜK'!D3265,'Yİ-ÜFE AYLIK'!C:C,'Yİ-ÜFE GÜNLÜK'!C3265)</f>
        <v>221.74</v>
      </c>
    </row>
    <row r="3266" spans="2:5" x14ac:dyDescent="0.3">
      <c r="B3266" s="22">
        <v>41616</v>
      </c>
      <c r="C3266" t="s">
        <v>15</v>
      </c>
      <c r="D3266">
        <v>2013</v>
      </c>
      <c r="E3266">
        <f>SUMIFS('Yİ-ÜFE AYLIK'!E:E,'Yİ-ÜFE AYLIK'!D:D,'Yİ-ÜFE GÜNLÜK'!D3266,'Yİ-ÜFE AYLIK'!C:C,'Yİ-ÜFE GÜNLÜK'!C3266)</f>
        <v>221.74</v>
      </c>
    </row>
    <row r="3267" spans="2:5" x14ac:dyDescent="0.3">
      <c r="B3267" s="22">
        <v>41617</v>
      </c>
      <c r="C3267" t="s">
        <v>15</v>
      </c>
      <c r="D3267">
        <v>2013</v>
      </c>
      <c r="E3267">
        <f>SUMIFS('Yİ-ÜFE AYLIK'!E:E,'Yİ-ÜFE AYLIK'!D:D,'Yİ-ÜFE GÜNLÜK'!D3267,'Yİ-ÜFE AYLIK'!C:C,'Yİ-ÜFE GÜNLÜK'!C3267)</f>
        <v>221.74</v>
      </c>
    </row>
    <row r="3268" spans="2:5" x14ac:dyDescent="0.3">
      <c r="B3268" s="22">
        <v>41618</v>
      </c>
      <c r="C3268" t="s">
        <v>15</v>
      </c>
      <c r="D3268">
        <v>2013</v>
      </c>
      <c r="E3268">
        <f>SUMIFS('Yİ-ÜFE AYLIK'!E:E,'Yİ-ÜFE AYLIK'!D:D,'Yİ-ÜFE GÜNLÜK'!D3268,'Yİ-ÜFE AYLIK'!C:C,'Yİ-ÜFE GÜNLÜK'!C3268)</f>
        <v>221.74</v>
      </c>
    </row>
    <row r="3269" spans="2:5" x14ac:dyDescent="0.3">
      <c r="B3269" s="22">
        <v>41619</v>
      </c>
      <c r="C3269" t="s">
        <v>15</v>
      </c>
      <c r="D3269">
        <v>2013</v>
      </c>
      <c r="E3269">
        <f>SUMIFS('Yİ-ÜFE AYLIK'!E:E,'Yİ-ÜFE AYLIK'!D:D,'Yİ-ÜFE GÜNLÜK'!D3269,'Yİ-ÜFE AYLIK'!C:C,'Yİ-ÜFE GÜNLÜK'!C3269)</f>
        <v>221.74</v>
      </c>
    </row>
    <row r="3270" spans="2:5" x14ac:dyDescent="0.3">
      <c r="B3270" s="22">
        <v>41620</v>
      </c>
      <c r="C3270" t="s">
        <v>15</v>
      </c>
      <c r="D3270">
        <v>2013</v>
      </c>
      <c r="E3270">
        <f>SUMIFS('Yİ-ÜFE AYLIK'!E:E,'Yİ-ÜFE AYLIK'!D:D,'Yİ-ÜFE GÜNLÜK'!D3270,'Yİ-ÜFE AYLIK'!C:C,'Yİ-ÜFE GÜNLÜK'!C3270)</f>
        <v>221.74</v>
      </c>
    </row>
    <row r="3271" spans="2:5" x14ac:dyDescent="0.3">
      <c r="B3271" s="22">
        <v>41621</v>
      </c>
      <c r="C3271" t="s">
        <v>15</v>
      </c>
      <c r="D3271">
        <v>2013</v>
      </c>
      <c r="E3271">
        <f>SUMIFS('Yİ-ÜFE AYLIK'!E:E,'Yİ-ÜFE AYLIK'!D:D,'Yİ-ÜFE GÜNLÜK'!D3271,'Yİ-ÜFE AYLIK'!C:C,'Yİ-ÜFE GÜNLÜK'!C3271)</f>
        <v>221.74</v>
      </c>
    </row>
    <row r="3272" spans="2:5" x14ac:dyDescent="0.3">
      <c r="B3272" s="22">
        <v>41622</v>
      </c>
      <c r="C3272" t="s">
        <v>15</v>
      </c>
      <c r="D3272">
        <v>2013</v>
      </c>
      <c r="E3272">
        <f>SUMIFS('Yİ-ÜFE AYLIK'!E:E,'Yİ-ÜFE AYLIK'!D:D,'Yİ-ÜFE GÜNLÜK'!D3272,'Yİ-ÜFE AYLIK'!C:C,'Yİ-ÜFE GÜNLÜK'!C3272)</f>
        <v>221.74</v>
      </c>
    </row>
    <row r="3273" spans="2:5" x14ac:dyDescent="0.3">
      <c r="B3273" s="22">
        <v>41623</v>
      </c>
      <c r="C3273" t="s">
        <v>15</v>
      </c>
      <c r="D3273">
        <v>2013</v>
      </c>
      <c r="E3273">
        <f>SUMIFS('Yİ-ÜFE AYLIK'!E:E,'Yİ-ÜFE AYLIK'!D:D,'Yİ-ÜFE GÜNLÜK'!D3273,'Yİ-ÜFE AYLIK'!C:C,'Yİ-ÜFE GÜNLÜK'!C3273)</f>
        <v>221.74</v>
      </c>
    </row>
    <row r="3274" spans="2:5" x14ac:dyDescent="0.3">
      <c r="B3274" s="22">
        <v>41624</v>
      </c>
      <c r="C3274" t="s">
        <v>15</v>
      </c>
      <c r="D3274">
        <v>2013</v>
      </c>
      <c r="E3274">
        <f>SUMIFS('Yİ-ÜFE AYLIK'!E:E,'Yİ-ÜFE AYLIK'!D:D,'Yİ-ÜFE GÜNLÜK'!D3274,'Yİ-ÜFE AYLIK'!C:C,'Yİ-ÜFE GÜNLÜK'!C3274)</f>
        <v>221.74</v>
      </c>
    </row>
    <row r="3275" spans="2:5" x14ac:dyDescent="0.3">
      <c r="B3275" s="22">
        <v>41625</v>
      </c>
      <c r="C3275" t="s">
        <v>15</v>
      </c>
      <c r="D3275">
        <v>2013</v>
      </c>
      <c r="E3275">
        <f>SUMIFS('Yİ-ÜFE AYLIK'!E:E,'Yİ-ÜFE AYLIK'!D:D,'Yİ-ÜFE GÜNLÜK'!D3275,'Yİ-ÜFE AYLIK'!C:C,'Yİ-ÜFE GÜNLÜK'!C3275)</f>
        <v>221.74</v>
      </c>
    </row>
    <row r="3276" spans="2:5" x14ac:dyDescent="0.3">
      <c r="B3276" s="22">
        <v>41626</v>
      </c>
      <c r="C3276" t="s">
        <v>15</v>
      </c>
      <c r="D3276">
        <v>2013</v>
      </c>
      <c r="E3276">
        <f>SUMIFS('Yİ-ÜFE AYLIK'!E:E,'Yİ-ÜFE AYLIK'!D:D,'Yİ-ÜFE GÜNLÜK'!D3276,'Yİ-ÜFE AYLIK'!C:C,'Yİ-ÜFE GÜNLÜK'!C3276)</f>
        <v>221.74</v>
      </c>
    </row>
    <row r="3277" spans="2:5" x14ac:dyDescent="0.3">
      <c r="B3277" s="22">
        <v>41627</v>
      </c>
      <c r="C3277" t="s">
        <v>15</v>
      </c>
      <c r="D3277">
        <v>2013</v>
      </c>
      <c r="E3277">
        <f>SUMIFS('Yİ-ÜFE AYLIK'!E:E,'Yİ-ÜFE AYLIK'!D:D,'Yİ-ÜFE GÜNLÜK'!D3277,'Yİ-ÜFE AYLIK'!C:C,'Yİ-ÜFE GÜNLÜK'!C3277)</f>
        <v>221.74</v>
      </c>
    </row>
    <row r="3278" spans="2:5" x14ac:dyDescent="0.3">
      <c r="B3278" s="22">
        <v>41628</v>
      </c>
      <c r="C3278" t="s">
        <v>15</v>
      </c>
      <c r="D3278">
        <v>2013</v>
      </c>
      <c r="E3278">
        <f>SUMIFS('Yİ-ÜFE AYLIK'!E:E,'Yİ-ÜFE AYLIK'!D:D,'Yİ-ÜFE GÜNLÜK'!D3278,'Yİ-ÜFE AYLIK'!C:C,'Yİ-ÜFE GÜNLÜK'!C3278)</f>
        <v>221.74</v>
      </c>
    </row>
    <row r="3279" spans="2:5" x14ac:dyDescent="0.3">
      <c r="B3279" s="22">
        <v>41629</v>
      </c>
      <c r="C3279" t="s">
        <v>15</v>
      </c>
      <c r="D3279">
        <v>2013</v>
      </c>
      <c r="E3279">
        <f>SUMIFS('Yİ-ÜFE AYLIK'!E:E,'Yİ-ÜFE AYLIK'!D:D,'Yİ-ÜFE GÜNLÜK'!D3279,'Yİ-ÜFE AYLIK'!C:C,'Yİ-ÜFE GÜNLÜK'!C3279)</f>
        <v>221.74</v>
      </c>
    </row>
    <row r="3280" spans="2:5" x14ac:dyDescent="0.3">
      <c r="B3280" s="22">
        <v>41630</v>
      </c>
      <c r="C3280" t="s">
        <v>15</v>
      </c>
      <c r="D3280">
        <v>2013</v>
      </c>
      <c r="E3280">
        <f>SUMIFS('Yİ-ÜFE AYLIK'!E:E,'Yİ-ÜFE AYLIK'!D:D,'Yİ-ÜFE GÜNLÜK'!D3280,'Yİ-ÜFE AYLIK'!C:C,'Yİ-ÜFE GÜNLÜK'!C3280)</f>
        <v>221.74</v>
      </c>
    </row>
    <row r="3281" spans="2:5" x14ac:dyDescent="0.3">
      <c r="B3281" s="22">
        <v>41631</v>
      </c>
      <c r="C3281" t="s">
        <v>15</v>
      </c>
      <c r="D3281">
        <v>2013</v>
      </c>
      <c r="E3281">
        <f>SUMIFS('Yİ-ÜFE AYLIK'!E:E,'Yİ-ÜFE AYLIK'!D:D,'Yİ-ÜFE GÜNLÜK'!D3281,'Yİ-ÜFE AYLIK'!C:C,'Yİ-ÜFE GÜNLÜK'!C3281)</f>
        <v>221.74</v>
      </c>
    </row>
    <row r="3282" spans="2:5" x14ac:dyDescent="0.3">
      <c r="B3282" s="22">
        <v>41632</v>
      </c>
      <c r="C3282" t="s">
        <v>15</v>
      </c>
      <c r="D3282">
        <v>2013</v>
      </c>
      <c r="E3282">
        <f>SUMIFS('Yİ-ÜFE AYLIK'!E:E,'Yİ-ÜFE AYLIK'!D:D,'Yİ-ÜFE GÜNLÜK'!D3282,'Yİ-ÜFE AYLIK'!C:C,'Yİ-ÜFE GÜNLÜK'!C3282)</f>
        <v>221.74</v>
      </c>
    </row>
    <row r="3283" spans="2:5" x14ac:dyDescent="0.3">
      <c r="B3283" s="22">
        <v>41633</v>
      </c>
      <c r="C3283" t="s">
        <v>15</v>
      </c>
      <c r="D3283">
        <v>2013</v>
      </c>
      <c r="E3283">
        <f>SUMIFS('Yİ-ÜFE AYLIK'!E:E,'Yİ-ÜFE AYLIK'!D:D,'Yİ-ÜFE GÜNLÜK'!D3283,'Yİ-ÜFE AYLIK'!C:C,'Yİ-ÜFE GÜNLÜK'!C3283)</f>
        <v>221.74</v>
      </c>
    </row>
    <row r="3284" spans="2:5" x14ac:dyDescent="0.3">
      <c r="B3284" s="22">
        <v>41634</v>
      </c>
      <c r="C3284" t="s">
        <v>15</v>
      </c>
      <c r="D3284">
        <v>2013</v>
      </c>
      <c r="E3284">
        <f>SUMIFS('Yİ-ÜFE AYLIK'!E:E,'Yİ-ÜFE AYLIK'!D:D,'Yİ-ÜFE GÜNLÜK'!D3284,'Yİ-ÜFE AYLIK'!C:C,'Yİ-ÜFE GÜNLÜK'!C3284)</f>
        <v>221.74</v>
      </c>
    </row>
    <row r="3285" spans="2:5" x14ac:dyDescent="0.3">
      <c r="B3285" s="22">
        <v>41635</v>
      </c>
      <c r="C3285" t="s">
        <v>15</v>
      </c>
      <c r="D3285">
        <v>2013</v>
      </c>
      <c r="E3285">
        <f>SUMIFS('Yİ-ÜFE AYLIK'!E:E,'Yİ-ÜFE AYLIK'!D:D,'Yİ-ÜFE GÜNLÜK'!D3285,'Yİ-ÜFE AYLIK'!C:C,'Yİ-ÜFE GÜNLÜK'!C3285)</f>
        <v>221.74</v>
      </c>
    </row>
    <row r="3286" spans="2:5" x14ac:dyDescent="0.3">
      <c r="B3286" s="22">
        <v>41636</v>
      </c>
      <c r="C3286" t="s">
        <v>15</v>
      </c>
      <c r="D3286">
        <v>2013</v>
      </c>
      <c r="E3286">
        <f>SUMIFS('Yİ-ÜFE AYLIK'!E:E,'Yİ-ÜFE AYLIK'!D:D,'Yİ-ÜFE GÜNLÜK'!D3286,'Yİ-ÜFE AYLIK'!C:C,'Yİ-ÜFE GÜNLÜK'!C3286)</f>
        <v>221.74</v>
      </c>
    </row>
    <row r="3287" spans="2:5" x14ac:dyDescent="0.3">
      <c r="B3287" s="22">
        <v>41637</v>
      </c>
      <c r="C3287" t="s">
        <v>15</v>
      </c>
      <c r="D3287">
        <v>2013</v>
      </c>
      <c r="E3287">
        <f>SUMIFS('Yİ-ÜFE AYLIK'!E:E,'Yİ-ÜFE AYLIK'!D:D,'Yİ-ÜFE GÜNLÜK'!D3287,'Yİ-ÜFE AYLIK'!C:C,'Yİ-ÜFE GÜNLÜK'!C3287)</f>
        <v>221.74</v>
      </c>
    </row>
    <row r="3288" spans="2:5" x14ac:dyDescent="0.3">
      <c r="B3288" s="22">
        <v>41638</v>
      </c>
      <c r="C3288" t="s">
        <v>15</v>
      </c>
      <c r="D3288">
        <v>2013</v>
      </c>
      <c r="E3288">
        <f>SUMIFS('Yİ-ÜFE AYLIK'!E:E,'Yİ-ÜFE AYLIK'!D:D,'Yİ-ÜFE GÜNLÜK'!D3288,'Yİ-ÜFE AYLIK'!C:C,'Yİ-ÜFE GÜNLÜK'!C3288)</f>
        <v>221.74</v>
      </c>
    </row>
    <row r="3289" spans="2:5" x14ac:dyDescent="0.3">
      <c r="B3289" s="22">
        <v>41639</v>
      </c>
      <c r="C3289" t="s">
        <v>15</v>
      </c>
      <c r="D3289">
        <v>2013</v>
      </c>
      <c r="E3289">
        <f>SUMIFS('Yİ-ÜFE AYLIK'!E:E,'Yİ-ÜFE AYLIK'!D:D,'Yİ-ÜFE GÜNLÜK'!D3289,'Yİ-ÜFE AYLIK'!C:C,'Yİ-ÜFE GÜNLÜK'!C3289)</f>
        <v>221.74</v>
      </c>
    </row>
    <row r="3290" spans="2:5" x14ac:dyDescent="0.3">
      <c r="B3290" s="22">
        <v>41640</v>
      </c>
      <c r="C3290" t="s">
        <v>4</v>
      </c>
      <c r="D3290">
        <v>2014</v>
      </c>
      <c r="E3290">
        <f>SUMIFS('Yİ-ÜFE AYLIK'!E:E,'Yİ-ÜFE AYLIK'!D:D,'Yİ-ÜFE GÜNLÜK'!D3290,'Yİ-ÜFE AYLIK'!C:C,'Yİ-ÜFE GÜNLÜK'!C3290)</f>
        <v>229.1</v>
      </c>
    </row>
    <row r="3291" spans="2:5" x14ac:dyDescent="0.3">
      <c r="B3291" s="22">
        <v>41641</v>
      </c>
      <c r="C3291" t="s">
        <v>4</v>
      </c>
      <c r="D3291">
        <v>2014</v>
      </c>
      <c r="E3291">
        <f>SUMIFS('Yİ-ÜFE AYLIK'!E:E,'Yİ-ÜFE AYLIK'!D:D,'Yİ-ÜFE GÜNLÜK'!D3291,'Yİ-ÜFE AYLIK'!C:C,'Yİ-ÜFE GÜNLÜK'!C3291)</f>
        <v>229.1</v>
      </c>
    </row>
    <row r="3292" spans="2:5" x14ac:dyDescent="0.3">
      <c r="B3292" s="22">
        <v>41642</v>
      </c>
      <c r="C3292" t="s">
        <v>4</v>
      </c>
      <c r="D3292">
        <v>2014</v>
      </c>
      <c r="E3292">
        <f>SUMIFS('Yİ-ÜFE AYLIK'!E:E,'Yİ-ÜFE AYLIK'!D:D,'Yİ-ÜFE GÜNLÜK'!D3292,'Yİ-ÜFE AYLIK'!C:C,'Yİ-ÜFE GÜNLÜK'!C3292)</f>
        <v>229.1</v>
      </c>
    </row>
    <row r="3293" spans="2:5" x14ac:dyDescent="0.3">
      <c r="B3293" s="22">
        <v>41643</v>
      </c>
      <c r="C3293" t="s">
        <v>4</v>
      </c>
      <c r="D3293">
        <v>2014</v>
      </c>
      <c r="E3293">
        <f>SUMIFS('Yİ-ÜFE AYLIK'!E:E,'Yİ-ÜFE AYLIK'!D:D,'Yİ-ÜFE GÜNLÜK'!D3293,'Yİ-ÜFE AYLIK'!C:C,'Yİ-ÜFE GÜNLÜK'!C3293)</f>
        <v>229.1</v>
      </c>
    </row>
    <row r="3294" spans="2:5" x14ac:dyDescent="0.3">
      <c r="B3294" s="22">
        <v>41644</v>
      </c>
      <c r="C3294" t="s">
        <v>4</v>
      </c>
      <c r="D3294">
        <v>2014</v>
      </c>
      <c r="E3294">
        <f>SUMIFS('Yİ-ÜFE AYLIK'!E:E,'Yİ-ÜFE AYLIK'!D:D,'Yİ-ÜFE GÜNLÜK'!D3294,'Yİ-ÜFE AYLIK'!C:C,'Yİ-ÜFE GÜNLÜK'!C3294)</f>
        <v>229.1</v>
      </c>
    </row>
    <row r="3295" spans="2:5" x14ac:dyDescent="0.3">
      <c r="B3295" s="22">
        <v>41645</v>
      </c>
      <c r="C3295" t="s">
        <v>4</v>
      </c>
      <c r="D3295">
        <v>2014</v>
      </c>
      <c r="E3295">
        <f>SUMIFS('Yİ-ÜFE AYLIK'!E:E,'Yİ-ÜFE AYLIK'!D:D,'Yİ-ÜFE GÜNLÜK'!D3295,'Yİ-ÜFE AYLIK'!C:C,'Yİ-ÜFE GÜNLÜK'!C3295)</f>
        <v>229.1</v>
      </c>
    </row>
    <row r="3296" spans="2:5" x14ac:dyDescent="0.3">
      <c r="B3296" s="22">
        <v>41646</v>
      </c>
      <c r="C3296" t="s">
        <v>4</v>
      </c>
      <c r="D3296">
        <v>2014</v>
      </c>
      <c r="E3296">
        <f>SUMIFS('Yİ-ÜFE AYLIK'!E:E,'Yİ-ÜFE AYLIK'!D:D,'Yİ-ÜFE GÜNLÜK'!D3296,'Yİ-ÜFE AYLIK'!C:C,'Yİ-ÜFE GÜNLÜK'!C3296)</f>
        <v>229.1</v>
      </c>
    </row>
    <row r="3297" spans="2:5" x14ac:dyDescent="0.3">
      <c r="B3297" s="22">
        <v>41647</v>
      </c>
      <c r="C3297" t="s">
        <v>4</v>
      </c>
      <c r="D3297">
        <v>2014</v>
      </c>
      <c r="E3297">
        <f>SUMIFS('Yİ-ÜFE AYLIK'!E:E,'Yİ-ÜFE AYLIK'!D:D,'Yİ-ÜFE GÜNLÜK'!D3297,'Yİ-ÜFE AYLIK'!C:C,'Yİ-ÜFE GÜNLÜK'!C3297)</f>
        <v>229.1</v>
      </c>
    </row>
    <row r="3298" spans="2:5" x14ac:dyDescent="0.3">
      <c r="B3298" s="22">
        <v>41648</v>
      </c>
      <c r="C3298" t="s">
        <v>4</v>
      </c>
      <c r="D3298">
        <v>2014</v>
      </c>
      <c r="E3298">
        <f>SUMIFS('Yİ-ÜFE AYLIK'!E:E,'Yİ-ÜFE AYLIK'!D:D,'Yİ-ÜFE GÜNLÜK'!D3298,'Yİ-ÜFE AYLIK'!C:C,'Yİ-ÜFE GÜNLÜK'!C3298)</f>
        <v>229.1</v>
      </c>
    </row>
    <row r="3299" spans="2:5" x14ac:dyDescent="0.3">
      <c r="B3299" s="22">
        <v>41649</v>
      </c>
      <c r="C3299" t="s">
        <v>4</v>
      </c>
      <c r="D3299">
        <v>2014</v>
      </c>
      <c r="E3299">
        <f>SUMIFS('Yİ-ÜFE AYLIK'!E:E,'Yİ-ÜFE AYLIK'!D:D,'Yİ-ÜFE GÜNLÜK'!D3299,'Yİ-ÜFE AYLIK'!C:C,'Yİ-ÜFE GÜNLÜK'!C3299)</f>
        <v>229.1</v>
      </c>
    </row>
    <row r="3300" spans="2:5" x14ac:dyDescent="0.3">
      <c r="B3300" s="22">
        <v>41650</v>
      </c>
      <c r="C3300" t="s">
        <v>4</v>
      </c>
      <c r="D3300">
        <v>2014</v>
      </c>
      <c r="E3300">
        <f>SUMIFS('Yİ-ÜFE AYLIK'!E:E,'Yİ-ÜFE AYLIK'!D:D,'Yİ-ÜFE GÜNLÜK'!D3300,'Yİ-ÜFE AYLIK'!C:C,'Yİ-ÜFE GÜNLÜK'!C3300)</f>
        <v>229.1</v>
      </c>
    </row>
    <row r="3301" spans="2:5" x14ac:dyDescent="0.3">
      <c r="B3301" s="22">
        <v>41651</v>
      </c>
      <c r="C3301" t="s">
        <v>4</v>
      </c>
      <c r="D3301">
        <v>2014</v>
      </c>
      <c r="E3301">
        <f>SUMIFS('Yİ-ÜFE AYLIK'!E:E,'Yİ-ÜFE AYLIK'!D:D,'Yİ-ÜFE GÜNLÜK'!D3301,'Yİ-ÜFE AYLIK'!C:C,'Yİ-ÜFE GÜNLÜK'!C3301)</f>
        <v>229.1</v>
      </c>
    </row>
    <row r="3302" spans="2:5" x14ac:dyDescent="0.3">
      <c r="B3302" s="22">
        <v>41652</v>
      </c>
      <c r="C3302" t="s">
        <v>4</v>
      </c>
      <c r="D3302">
        <v>2014</v>
      </c>
      <c r="E3302">
        <f>SUMIFS('Yİ-ÜFE AYLIK'!E:E,'Yİ-ÜFE AYLIK'!D:D,'Yİ-ÜFE GÜNLÜK'!D3302,'Yİ-ÜFE AYLIK'!C:C,'Yİ-ÜFE GÜNLÜK'!C3302)</f>
        <v>229.1</v>
      </c>
    </row>
    <row r="3303" spans="2:5" x14ac:dyDescent="0.3">
      <c r="B3303" s="22">
        <v>41653</v>
      </c>
      <c r="C3303" t="s">
        <v>4</v>
      </c>
      <c r="D3303">
        <v>2014</v>
      </c>
      <c r="E3303">
        <f>SUMIFS('Yİ-ÜFE AYLIK'!E:E,'Yİ-ÜFE AYLIK'!D:D,'Yİ-ÜFE GÜNLÜK'!D3303,'Yİ-ÜFE AYLIK'!C:C,'Yİ-ÜFE GÜNLÜK'!C3303)</f>
        <v>229.1</v>
      </c>
    </row>
    <row r="3304" spans="2:5" x14ac:dyDescent="0.3">
      <c r="B3304" s="22">
        <v>41654</v>
      </c>
      <c r="C3304" t="s">
        <v>4</v>
      </c>
      <c r="D3304">
        <v>2014</v>
      </c>
      <c r="E3304">
        <f>SUMIFS('Yİ-ÜFE AYLIK'!E:E,'Yİ-ÜFE AYLIK'!D:D,'Yİ-ÜFE GÜNLÜK'!D3304,'Yİ-ÜFE AYLIK'!C:C,'Yİ-ÜFE GÜNLÜK'!C3304)</f>
        <v>229.1</v>
      </c>
    </row>
    <row r="3305" spans="2:5" x14ac:dyDescent="0.3">
      <c r="B3305" s="22">
        <v>41655</v>
      </c>
      <c r="C3305" t="s">
        <v>4</v>
      </c>
      <c r="D3305">
        <v>2014</v>
      </c>
      <c r="E3305">
        <f>SUMIFS('Yİ-ÜFE AYLIK'!E:E,'Yİ-ÜFE AYLIK'!D:D,'Yİ-ÜFE GÜNLÜK'!D3305,'Yİ-ÜFE AYLIK'!C:C,'Yİ-ÜFE GÜNLÜK'!C3305)</f>
        <v>229.1</v>
      </c>
    </row>
    <row r="3306" spans="2:5" x14ac:dyDescent="0.3">
      <c r="B3306" s="22">
        <v>41656</v>
      </c>
      <c r="C3306" t="s">
        <v>4</v>
      </c>
      <c r="D3306">
        <v>2014</v>
      </c>
      <c r="E3306">
        <f>SUMIFS('Yİ-ÜFE AYLIK'!E:E,'Yİ-ÜFE AYLIK'!D:D,'Yİ-ÜFE GÜNLÜK'!D3306,'Yİ-ÜFE AYLIK'!C:C,'Yİ-ÜFE GÜNLÜK'!C3306)</f>
        <v>229.1</v>
      </c>
    </row>
    <row r="3307" spans="2:5" x14ac:dyDescent="0.3">
      <c r="B3307" s="22">
        <v>41657</v>
      </c>
      <c r="C3307" t="s">
        <v>4</v>
      </c>
      <c r="D3307">
        <v>2014</v>
      </c>
      <c r="E3307">
        <f>SUMIFS('Yİ-ÜFE AYLIK'!E:E,'Yİ-ÜFE AYLIK'!D:D,'Yİ-ÜFE GÜNLÜK'!D3307,'Yİ-ÜFE AYLIK'!C:C,'Yİ-ÜFE GÜNLÜK'!C3307)</f>
        <v>229.1</v>
      </c>
    </row>
    <row r="3308" spans="2:5" x14ac:dyDescent="0.3">
      <c r="B3308" s="22">
        <v>41658</v>
      </c>
      <c r="C3308" t="s">
        <v>4</v>
      </c>
      <c r="D3308">
        <v>2014</v>
      </c>
      <c r="E3308">
        <f>SUMIFS('Yİ-ÜFE AYLIK'!E:E,'Yİ-ÜFE AYLIK'!D:D,'Yİ-ÜFE GÜNLÜK'!D3308,'Yİ-ÜFE AYLIK'!C:C,'Yİ-ÜFE GÜNLÜK'!C3308)</f>
        <v>229.1</v>
      </c>
    </row>
    <row r="3309" spans="2:5" x14ac:dyDescent="0.3">
      <c r="B3309" s="22">
        <v>41659</v>
      </c>
      <c r="C3309" t="s">
        <v>4</v>
      </c>
      <c r="D3309">
        <v>2014</v>
      </c>
      <c r="E3309">
        <f>SUMIFS('Yİ-ÜFE AYLIK'!E:E,'Yİ-ÜFE AYLIK'!D:D,'Yİ-ÜFE GÜNLÜK'!D3309,'Yİ-ÜFE AYLIK'!C:C,'Yİ-ÜFE GÜNLÜK'!C3309)</f>
        <v>229.1</v>
      </c>
    </row>
    <row r="3310" spans="2:5" x14ac:dyDescent="0.3">
      <c r="B3310" s="22">
        <v>41660</v>
      </c>
      <c r="C3310" t="s">
        <v>4</v>
      </c>
      <c r="D3310">
        <v>2014</v>
      </c>
      <c r="E3310">
        <f>SUMIFS('Yİ-ÜFE AYLIK'!E:E,'Yİ-ÜFE AYLIK'!D:D,'Yİ-ÜFE GÜNLÜK'!D3310,'Yİ-ÜFE AYLIK'!C:C,'Yİ-ÜFE GÜNLÜK'!C3310)</f>
        <v>229.1</v>
      </c>
    </row>
    <row r="3311" spans="2:5" x14ac:dyDescent="0.3">
      <c r="B3311" s="22">
        <v>41661</v>
      </c>
      <c r="C3311" t="s">
        <v>4</v>
      </c>
      <c r="D3311">
        <v>2014</v>
      </c>
      <c r="E3311">
        <f>SUMIFS('Yİ-ÜFE AYLIK'!E:E,'Yİ-ÜFE AYLIK'!D:D,'Yİ-ÜFE GÜNLÜK'!D3311,'Yİ-ÜFE AYLIK'!C:C,'Yİ-ÜFE GÜNLÜK'!C3311)</f>
        <v>229.1</v>
      </c>
    </row>
    <row r="3312" spans="2:5" x14ac:dyDescent="0.3">
      <c r="B3312" s="22">
        <v>41662</v>
      </c>
      <c r="C3312" t="s">
        <v>4</v>
      </c>
      <c r="D3312">
        <v>2014</v>
      </c>
      <c r="E3312">
        <f>SUMIFS('Yİ-ÜFE AYLIK'!E:E,'Yİ-ÜFE AYLIK'!D:D,'Yİ-ÜFE GÜNLÜK'!D3312,'Yİ-ÜFE AYLIK'!C:C,'Yİ-ÜFE GÜNLÜK'!C3312)</f>
        <v>229.1</v>
      </c>
    </row>
    <row r="3313" spans="2:5" x14ac:dyDescent="0.3">
      <c r="B3313" s="22">
        <v>41663</v>
      </c>
      <c r="C3313" t="s">
        <v>4</v>
      </c>
      <c r="D3313">
        <v>2014</v>
      </c>
      <c r="E3313">
        <f>SUMIFS('Yİ-ÜFE AYLIK'!E:E,'Yİ-ÜFE AYLIK'!D:D,'Yİ-ÜFE GÜNLÜK'!D3313,'Yİ-ÜFE AYLIK'!C:C,'Yİ-ÜFE GÜNLÜK'!C3313)</f>
        <v>229.1</v>
      </c>
    </row>
    <row r="3314" spans="2:5" x14ac:dyDescent="0.3">
      <c r="B3314" s="22">
        <v>41664</v>
      </c>
      <c r="C3314" t="s">
        <v>4</v>
      </c>
      <c r="D3314">
        <v>2014</v>
      </c>
      <c r="E3314">
        <f>SUMIFS('Yİ-ÜFE AYLIK'!E:E,'Yİ-ÜFE AYLIK'!D:D,'Yİ-ÜFE GÜNLÜK'!D3314,'Yİ-ÜFE AYLIK'!C:C,'Yİ-ÜFE GÜNLÜK'!C3314)</f>
        <v>229.1</v>
      </c>
    </row>
    <row r="3315" spans="2:5" x14ac:dyDescent="0.3">
      <c r="B3315" s="22">
        <v>41665</v>
      </c>
      <c r="C3315" t="s">
        <v>4</v>
      </c>
      <c r="D3315">
        <v>2014</v>
      </c>
      <c r="E3315">
        <f>SUMIFS('Yİ-ÜFE AYLIK'!E:E,'Yİ-ÜFE AYLIK'!D:D,'Yİ-ÜFE GÜNLÜK'!D3315,'Yİ-ÜFE AYLIK'!C:C,'Yİ-ÜFE GÜNLÜK'!C3315)</f>
        <v>229.1</v>
      </c>
    </row>
    <row r="3316" spans="2:5" x14ac:dyDescent="0.3">
      <c r="B3316" s="22">
        <v>41666</v>
      </c>
      <c r="C3316" t="s">
        <v>4</v>
      </c>
      <c r="D3316">
        <v>2014</v>
      </c>
      <c r="E3316">
        <f>SUMIFS('Yİ-ÜFE AYLIK'!E:E,'Yİ-ÜFE AYLIK'!D:D,'Yİ-ÜFE GÜNLÜK'!D3316,'Yİ-ÜFE AYLIK'!C:C,'Yİ-ÜFE GÜNLÜK'!C3316)</f>
        <v>229.1</v>
      </c>
    </row>
    <row r="3317" spans="2:5" x14ac:dyDescent="0.3">
      <c r="B3317" s="22">
        <v>41667</v>
      </c>
      <c r="C3317" t="s">
        <v>4</v>
      </c>
      <c r="D3317">
        <v>2014</v>
      </c>
      <c r="E3317">
        <f>SUMIFS('Yİ-ÜFE AYLIK'!E:E,'Yİ-ÜFE AYLIK'!D:D,'Yİ-ÜFE GÜNLÜK'!D3317,'Yİ-ÜFE AYLIK'!C:C,'Yİ-ÜFE GÜNLÜK'!C3317)</f>
        <v>229.1</v>
      </c>
    </row>
    <row r="3318" spans="2:5" x14ac:dyDescent="0.3">
      <c r="B3318" s="22">
        <v>41668</v>
      </c>
      <c r="C3318" t="s">
        <v>4</v>
      </c>
      <c r="D3318">
        <v>2014</v>
      </c>
      <c r="E3318">
        <f>SUMIFS('Yİ-ÜFE AYLIK'!E:E,'Yİ-ÜFE AYLIK'!D:D,'Yİ-ÜFE GÜNLÜK'!D3318,'Yİ-ÜFE AYLIK'!C:C,'Yİ-ÜFE GÜNLÜK'!C3318)</f>
        <v>229.1</v>
      </c>
    </row>
    <row r="3319" spans="2:5" x14ac:dyDescent="0.3">
      <c r="B3319" s="22">
        <v>41669</v>
      </c>
      <c r="C3319" t="s">
        <v>4</v>
      </c>
      <c r="D3319">
        <v>2014</v>
      </c>
      <c r="E3319">
        <f>SUMIFS('Yİ-ÜFE AYLIK'!E:E,'Yİ-ÜFE AYLIK'!D:D,'Yİ-ÜFE GÜNLÜK'!D3319,'Yİ-ÜFE AYLIK'!C:C,'Yİ-ÜFE GÜNLÜK'!C3319)</f>
        <v>229.1</v>
      </c>
    </row>
    <row r="3320" spans="2:5" x14ac:dyDescent="0.3">
      <c r="B3320" s="22">
        <v>41670</v>
      </c>
      <c r="C3320" t="s">
        <v>4</v>
      </c>
      <c r="D3320">
        <v>2014</v>
      </c>
      <c r="E3320">
        <f>SUMIFS('Yİ-ÜFE AYLIK'!E:E,'Yİ-ÜFE AYLIK'!D:D,'Yİ-ÜFE GÜNLÜK'!D3320,'Yİ-ÜFE AYLIK'!C:C,'Yİ-ÜFE GÜNLÜK'!C3320)</f>
        <v>229.1</v>
      </c>
    </row>
    <row r="3321" spans="2:5" x14ac:dyDescent="0.3">
      <c r="B3321" s="22">
        <v>41671</v>
      </c>
      <c r="C3321" t="s">
        <v>5</v>
      </c>
      <c r="D3321">
        <v>2014</v>
      </c>
      <c r="E3321">
        <f>SUMIFS('Yİ-ÜFE AYLIK'!E:E,'Yİ-ÜFE AYLIK'!D:D,'Yİ-ÜFE GÜNLÜK'!D3321,'Yİ-ÜFE AYLIK'!C:C,'Yİ-ÜFE GÜNLÜK'!C3321)</f>
        <v>232.27</v>
      </c>
    </row>
    <row r="3322" spans="2:5" x14ac:dyDescent="0.3">
      <c r="B3322" s="22">
        <v>41672</v>
      </c>
      <c r="C3322" t="s">
        <v>5</v>
      </c>
      <c r="D3322">
        <v>2014</v>
      </c>
      <c r="E3322">
        <f>SUMIFS('Yİ-ÜFE AYLIK'!E:E,'Yİ-ÜFE AYLIK'!D:D,'Yİ-ÜFE GÜNLÜK'!D3322,'Yİ-ÜFE AYLIK'!C:C,'Yİ-ÜFE GÜNLÜK'!C3322)</f>
        <v>232.27</v>
      </c>
    </row>
    <row r="3323" spans="2:5" x14ac:dyDescent="0.3">
      <c r="B3323" s="22">
        <v>41673</v>
      </c>
      <c r="C3323" t="s">
        <v>5</v>
      </c>
      <c r="D3323">
        <v>2014</v>
      </c>
      <c r="E3323">
        <f>SUMIFS('Yİ-ÜFE AYLIK'!E:E,'Yİ-ÜFE AYLIK'!D:D,'Yİ-ÜFE GÜNLÜK'!D3323,'Yİ-ÜFE AYLIK'!C:C,'Yİ-ÜFE GÜNLÜK'!C3323)</f>
        <v>232.27</v>
      </c>
    </row>
    <row r="3324" spans="2:5" x14ac:dyDescent="0.3">
      <c r="B3324" s="22">
        <v>41674</v>
      </c>
      <c r="C3324" t="s">
        <v>5</v>
      </c>
      <c r="D3324">
        <v>2014</v>
      </c>
      <c r="E3324">
        <f>SUMIFS('Yİ-ÜFE AYLIK'!E:E,'Yİ-ÜFE AYLIK'!D:D,'Yİ-ÜFE GÜNLÜK'!D3324,'Yİ-ÜFE AYLIK'!C:C,'Yİ-ÜFE GÜNLÜK'!C3324)</f>
        <v>232.27</v>
      </c>
    </row>
    <row r="3325" spans="2:5" x14ac:dyDescent="0.3">
      <c r="B3325" s="22">
        <v>41675</v>
      </c>
      <c r="C3325" t="s">
        <v>5</v>
      </c>
      <c r="D3325">
        <v>2014</v>
      </c>
      <c r="E3325">
        <f>SUMIFS('Yİ-ÜFE AYLIK'!E:E,'Yİ-ÜFE AYLIK'!D:D,'Yİ-ÜFE GÜNLÜK'!D3325,'Yİ-ÜFE AYLIK'!C:C,'Yİ-ÜFE GÜNLÜK'!C3325)</f>
        <v>232.27</v>
      </c>
    </row>
    <row r="3326" spans="2:5" x14ac:dyDescent="0.3">
      <c r="B3326" s="22">
        <v>41676</v>
      </c>
      <c r="C3326" t="s">
        <v>5</v>
      </c>
      <c r="D3326">
        <v>2014</v>
      </c>
      <c r="E3326">
        <f>SUMIFS('Yİ-ÜFE AYLIK'!E:E,'Yİ-ÜFE AYLIK'!D:D,'Yİ-ÜFE GÜNLÜK'!D3326,'Yİ-ÜFE AYLIK'!C:C,'Yİ-ÜFE GÜNLÜK'!C3326)</f>
        <v>232.27</v>
      </c>
    </row>
    <row r="3327" spans="2:5" x14ac:dyDescent="0.3">
      <c r="B3327" s="22">
        <v>41677</v>
      </c>
      <c r="C3327" t="s">
        <v>5</v>
      </c>
      <c r="D3327">
        <v>2014</v>
      </c>
      <c r="E3327">
        <f>SUMIFS('Yİ-ÜFE AYLIK'!E:E,'Yİ-ÜFE AYLIK'!D:D,'Yİ-ÜFE GÜNLÜK'!D3327,'Yİ-ÜFE AYLIK'!C:C,'Yİ-ÜFE GÜNLÜK'!C3327)</f>
        <v>232.27</v>
      </c>
    </row>
    <row r="3328" spans="2:5" x14ac:dyDescent="0.3">
      <c r="B3328" s="22">
        <v>41678</v>
      </c>
      <c r="C3328" t="s">
        <v>5</v>
      </c>
      <c r="D3328">
        <v>2014</v>
      </c>
      <c r="E3328">
        <f>SUMIFS('Yİ-ÜFE AYLIK'!E:E,'Yİ-ÜFE AYLIK'!D:D,'Yİ-ÜFE GÜNLÜK'!D3328,'Yİ-ÜFE AYLIK'!C:C,'Yİ-ÜFE GÜNLÜK'!C3328)</f>
        <v>232.27</v>
      </c>
    </row>
    <row r="3329" spans="2:5" x14ac:dyDescent="0.3">
      <c r="B3329" s="22">
        <v>41679</v>
      </c>
      <c r="C3329" t="s">
        <v>5</v>
      </c>
      <c r="D3329">
        <v>2014</v>
      </c>
      <c r="E3329">
        <f>SUMIFS('Yİ-ÜFE AYLIK'!E:E,'Yİ-ÜFE AYLIK'!D:D,'Yİ-ÜFE GÜNLÜK'!D3329,'Yİ-ÜFE AYLIK'!C:C,'Yİ-ÜFE GÜNLÜK'!C3329)</f>
        <v>232.27</v>
      </c>
    </row>
    <row r="3330" spans="2:5" x14ac:dyDescent="0.3">
      <c r="B3330" s="22">
        <v>41680</v>
      </c>
      <c r="C3330" t="s">
        <v>5</v>
      </c>
      <c r="D3330">
        <v>2014</v>
      </c>
      <c r="E3330">
        <f>SUMIFS('Yİ-ÜFE AYLIK'!E:E,'Yİ-ÜFE AYLIK'!D:D,'Yİ-ÜFE GÜNLÜK'!D3330,'Yİ-ÜFE AYLIK'!C:C,'Yİ-ÜFE GÜNLÜK'!C3330)</f>
        <v>232.27</v>
      </c>
    </row>
    <row r="3331" spans="2:5" x14ac:dyDescent="0.3">
      <c r="B3331" s="22">
        <v>41681</v>
      </c>
      <c r="C3331" t="s">
        <v>5</v>
      </c>
      <c r="D3331">
        <v>2014</v>
      </c>
      <c r="E3331">
        <f>SUMIFS('Yİ-ÜFE AYLIK'!E:E,'Yİ-ÜFE AYLIK'!D:D,'Yİ-ÜFE GÜNLÜK'!D3331,'Yİ-ÜFE AYLIK'!C:C,'Yİ-ÜFE GÜNLÜK'!C3331)</f>
        <v>232.27</v>
      </c>
    </row>
    <row r="3332" spans="2:5" x14ac:dyDescent="0.3">
      <c r="B3332" s="22">
        <v>41682</v>
      </c>
      <c r="C3332" t="s">
        <v>5</v>
      </c>
      <c r="D3332">
        <v>2014</v>
      </c>
      <c r="E3332">
        <f>SUMIFS('Yİ-ÜFE AYLIK'!E:E,'Yİ-ÜFE AYLIK'!D:D,'Yİ-ÜFE GÜNLÜK'!D3332,'Yİ-ÜFE AYLIK'!C:C,'Yİ-ÜFE GÜNLÜK'!C3332)</f>
        <v>232.27</v>
      </c>
    </row>
    <row r="3333" spans="2:5" x14ac:dyDescent="0.3">
      <c r="B3333" s="22">
        <v>41683</v>
      </c>
      <c r="C3333" t="s">
        <v>5</v>
      </c>
      <c r="D3333">
        <v>2014</v>
      </c>
      <c r="E3333">
        <f>SUMIFS('Yİ-ÜFE AYLIK'!E:E,'Yİ-ÜFE AYLIK'!D:D,'Yİ-ÜFE GÜNLÜK'!D3333,'Yİ-ÜFE AYLIK'!C:C,'Yİ-ÜFE GÜNLÜK'!C3333)</f>
        <v>232.27</v>
      </c>
    </row>
    <row r="3334" spans="2:5" x14ac:dyDescent="0.3">
      <c r="B3334" s="22">
        <v>41684</v>
      </c>
      <c r="C3334" t="s">
        <v>5</v>
      </c>
      <c r="D3334">
        <v>2014</v>
      </c>
      <c r="E3334">
        <f>SUMIFS('Yİ-ÜFE AYLIK'!E:E,'Yİ-ÜFE AYLIK'!D:D,'Yİ-ÜFE GÜNLÜK'!D3334,'Yİ-ÜFE AYLIK'!C:C,'Yİ-ÜFE GÜNLÜK'!C3334)</f>
        <v>232.27</v>
      </c>
    </row>
    <row r="3335" spans="2:5" x14ac:dyDescent="0.3">
      <c r="B3335" s="22">
        <v>41685</v>
      </c>
      <c r="C3335" t="s">
        <v>5</v>
      </c>
      <c r="D3335">
        <v>2014</v>
      </c>
      <c r="E3335">
        <f>SUMIFS('Yİ-ÜFE AYLIK'!E:E,'Yİ-ÜFE AYLIK'!D:D,'Yİ-ÜFE GÜNLÜK'!D3335,'Yİ-ÜFE AYLIK'!C:C,'Yİ-ÜFE GÜNLÜK'!C3335)</f>
        <v>232.27</v>
      </c>
    </row>
    <row r="3336" spans="2:5" x14ac:dyDescent="0.3">
      <c r="B3336" s="22">
        <v>41686</v>
      </c>
      <c r="C3336" t="s">
        <v>5</v>
      </c>
      <c r="D3336">
        <v>2014</v>
      </c>
      <c r="E3336">
        <f>SUMIFS('Yİ-ÜFE AYLIK'!E:E,'Yİ-ÜFE AYLIK'!D:D,'Yİ-ÜFE GÜNLÜK'!D3336,'Yİ-ÜFE AYLIK'!C:C,'Yİ-ÜFE GÜNLÜK'!C3336)</f>
        <v>232.27</v>
      </c>
    </row>
    <row r="3337" spans="2:5" x14ac:dyDescent="0.3">
      <c r="B3337" s="22">
        <v>41687</v>
      </c>
      <c r="C3337" t="s">
        <v>5</v>
      </c>
      <c r="D3337">
        <v>2014</v>
      </c>
      <c r="E3337">
        <f>SUMIFS('Yİ-ÜFE AYLIK'!E:E,'Yİ-ÜFE AYLIK'!D:D,'Yİ-ÜFE GÜNLÜK'!D3337,'Yİ-ÜFE AYLIK'!C:C,'Yİ-ÜFE GÜNLÜK'!C3337)</f>
        <v>232.27</v>
      </c>
    </row>
    <row r="3338" spans="2:5" x14ac:dyDescent="0.3">
      <c r="B3338" s="22">
        <v>41688</v>
      </c>
      <c r="C3338" t="s">
        <v>5</v>
      </c>
      <c r="D3338">
        <v>2014</v>
      </c>
      <c r="E3338">
        <f>SUMIFS('Yİ-ÜFE AYLIK'!E:E,'Yİ-ÜFE AYLIK'!D:D,'Yİ-ÜFE GÜNLÜK'!D3338,'Yİ-ÜFE AYLIK'!C:C,'Yİ-ÜFE GÜNLÜK'!C3338)</f>
        <v>232.27</v>
      </c>
    </row>
    <row r="3339" spans="2:5" x14ac:dyDescent="0.3">
      <c r="B3339" s="22">
        <v>41689</v>
      </c>
      <c r="C3339" t="s">
        <v>5</v>
      </c>
      <c r="D3339">
        <v>2014</v>
      </c>
      <c r="E3339">
        <f>SUMIFS('Yİ-ÜFE AYLIK'!E:E,'Yİ-ÜFE AYLIK'!D:D,'Yİ-ÜFE GÜNLÜK'!D3339,'Yİ-ÜFE AYLIK'!C:C,'Yİ-ÜFE GÜNLÜK'!C3339)</f>
        <v>232.27</v>
      </c>
    </row>
    <row r="3340" spans="2:5" x14ac:dyDescent="0.3">
      <c r="B3340" s="22">
        <v>41690</v>
      </c>
      <c r="C3340" t="s">
        <v>5</v>
      </c>
      <c r="D3340">
        <v>2014</v>
      </c>
      <c r="E3340">
        <f>SUMIFS('Yİ-ÜFE AYLIK'!E:E,'Yİ-ÜFE AYLIK'!D:D,'Yİ-ÜFE GÜNLÜK'!D3340,'Yİ-ÜFE AYLIK'!C:C,'Yİ-ÜFE GÜNLÜK'!C3340)</f>
        <v>232.27</v>
      </c>
    </row>
    <row r="3341" spans="2:5" x14ac:dyDescent="0.3">
      <c r="B3341" s="22">
        <v>41691</v>
      </c>
      <c r="C3341" t="s">
        <v>5</v>
      </c>
      <c r="D3341">
        <v>2014</v>
      </c>
      <c r="E3341">
        <f>SUMIFS('Yİ-ÜFE AYLIK'!E:E,'Yİ-ÜFE AYLIK'!D:D,'Yİ-ÜFE GÜNLÜK'!D3341,'Yİ-ÜFE AYLIK'!C:C,'Yİ-ÜFE GÜNLÜK'!C3341)</f>
        <v>232.27</v>
      </c>
    </row>
    <row r="3342" spans="2:5" x14ac:dyDescent="0.3">
      <c r="B3342" s="22">
        <v>41692</v>
      </c>
      <c r="C3342" t="s">
        <v>5</v>
      </c>
      <c r="D3342">
        <v>2014</v>
      </c>
      <c r="E3342">
        <f>SUMIFS('Yİ-ÜFE AYLIK'!E:E,'Yİ-ÜFE AYLIK'!D:D,'Yİ-ÜFE GÜNLÜK'!D3342,'Yİ-ÜFE AYLIK'!C:C,'Yİ-ÜFE GÜNLÜK'!C3342)</f>
        <v>232.27</v>
      </c>
    </row>
    <row r="3343" spans="2:5" x14ac:dyDescent="0.3">
      <c r="B3343" s="22">
        <v>41693</v>
      </c>
      <c r="C3343" t="s">
        <v>5</v>
      </c>
      <c r="D3343">
        <v>2014</v>
      </c>
      <c r="E3343">
        <f>SUMIFS('Yİ-ÜFE AYLIK'!E:E,'Yİ-ÜFE AYLIK'!D:D,'Yİ-ÜFE GÜNLÜK'!D3343,'Yİ-ÜFE AYLIK'!C:C,'Yİ-ÜFE GÜNLÜK'!C3343)</f>
        <v>232.27</v>
      </c>
    </row>
    <row r="3344" spans="2:5" x14ac:dyDescent="0.3">
      <c r="B3344" s="22">
        <v>41694</v>
      </c>
      <c r="C3344" t="s">
        <v>5</v>
      </c>
      <c r="D3344">
        <v>2014</v>
      </c>
      <c r="E3344">
        <f>SUMIFS('Yİ-ÜFE AYLIK'!E:E,'Yİ-ÜFE AYLIK'!D:D,'Yİ-ÜFE GÜNLÜK'!D3344,'Yİ-ÜFE AYLIK'!C:C,'Yİ-ÜFE GÜNLÜK'!C3344)</f>
        <v>232.27</v>
      </c>
    </row>
    <row r="3345" spans="2:5" x14ac:dyDescent="0.3">
      <c r="B3345" s="22">
        <v>41695</v>
      </c>
      <c r="C3345" t="s">
        <v>5</v>
      </c>
      <c r="D3345">
        <v>2014</v>
      </c>
      <c r="E3345">
        <f>SUMIFS('Yİ-ÜFE AYLIK'!E:E,'Yİ-ÜFE AYLIK'!D:D,'Yİ-ÜFE GÜNLÜK'!D3345,'Yİ-ÜFE AYLIK'!C:C,'Yİ-ÜFE GÜNLÜK'!C3345)</f>
        <v>232.27</v>
      </c>
    </row>
    <row r="3346" spans="2:5" x14ac:dyDescent="0.3">
      <c r="B3346" s="22">
        <v>41696</v>
      </c>
      <c r="C3346" t="s">
        <v>5</v>
      </c>
      <c r="D3346">
        <v>2014</v>
      </c>
      <c r="E3346">
        <f>SUMIFS('Yİ-ÜFE AYLIK'!E:E,'Yİ-ÜFE AYLIK'!D:D,'Yİ-ÜFE GÜNLÜK'!D3346,'Yİ-ÜFE AYLIK'!C:C,'Yİ-ÜFE GÜNLÜK'!C3346)</f>
        <v>232.27</v>
      </c>
    </row>
    <row r="3347" spans="2:5" x14ac:dyDescent="0.3">
      <c r="B3347" s="22">
        <v>41697</v>
      </c>
      <c r="C3347" t="s">
        <v>5</v>
      </c>
      <c r="D3347">
        <v>2014</v>
      </c>
      <c r="E3347">
        <f>SUMIFS('Yİ-ÜFE AYLIK'!E:E,'Yİ-ÜFE AYLIK'!D:D,'Yİ-ÜFE GÜNLÜK'!D3347,'Yİ-ÜFE AYLIK'!C:C,'Yİ-ÜFE GÜNLÜK'!C3347)</f>
        <v>232.27</v>
      </c>
    </row>
    <row r="3348" spans="2:5" x14ac:dyDescent="0.3">
      <c r="B3348" s="22">
        <v>41698</v>
      </c>
      <c r="C3348" t="s">
        <v>5</v>
      </c>
      <c r="D3348">
        <v>2014</v>
      </c>
      <c r="E3348">
        <f>SUMIFS('Yİ-ÜFE AYLIK'!E:E,'Yİ-ÜFE AYLIK'!D:D,'Yİ-ÜFE GÜNLÜK'!D3348,'Yİ-ÜFE AYLIK'!C:C,'Yİ-ÜFE GÜNLÜK'!C3348)</f>
        <v>232.27</v>
      </c>
    </row>
    <row r="3349" spans="2:5" x14ac:dyDescent="0.3">
      <c r="B3349" s="22">
        <v>41699</v>
      </c>
      <c r="C3349" t="s">
        <v>6</v>
      </c>
      <c r="D3349">
        <v>2014</v>
      </c>
      <c r="E3349">
        <f>SUMIFS('Yİ-ÜFE AYLIK'!E:E,'Yİ-ÜFE AYLIK'!D:D,'Yİ-ÜFE GÜNLÜK'!D3349,'Yİ-ÜFE AYLIK'!C:C,'Yİ-ÜFE GÜNLÜK'!C3349)</f>
        <v>233.98</v>
      </c>
    </row>
    <row r="3350" spans="2:5" x14ac:dyDescent="0.3">
      <c r="B3350" s="22">
        <v>41700</v>
      </c>
      <c r="C3350" t="s">
        <v>6</v>
      </c>
      <c r="D3350">
        <v>2014</v>
      </c>
      <c r="E3350">
        <f>SUMIFS('Yİ-ÜFE AYLIK'!E:E,'Yİ-ÜFE AYLIK'!D:D,'Yİ-ÜFE GÜNLÜK'!D3350,'Yİ-ÜFE AYLIK'!C:C,'Yİ-ÜFE GÜNLÜK'!C3350)</f>
        <v>233.98</v>
      </c>
    </row>
    <row r="3351" spans="2:5" x14ac:dyDescent="0.3">
      <c r="B3351" s="22">
        <v>41701</v>
      </c>
      <c r="C3351" t="s">
        <v>6</v>
      </c>
      <c r="D3351">
        <v>2014</v>
      </c>
      <c r="E3351">
        <f>SUMIFS('Yİ-ÜFE AYLIK'!E:E,'Yİ-ÜFE AYLIK'!D:D,'Yİ-ÜFE GÜNLÜK'!D3351,'Yİ-ÜFE AYLIK'!C:C,'Yİ-ÜFE GÜNLÜK'!C3351)</f>
        <v>233.98</v>
      </c>
    </row>
    <row r="3352" spans="2:5" x14ac:dyDescent="0.3">
      <c r="B3352" s="22">
        <v>41702</v>
      </c>
      <c r="C3352" t="s">
        <v>6</v>
      </c>
      <c r="D3352">
        <v>2014</v>
      </c>
      <c r="E3352">
        <f>SUMIFS('Yİ-ÜFE AYLIK'!E:E,'Yİ-ÜFE AYLIK'!D:D,'Yİ-ÜFE GÜNLÜK'!D3352,'Yİ-ÜFE AYLIK'!C:C,'Yİ-ÜFE GÜNLÜK'!C3352)</f>
        <v>233.98</v>
      </c>
    </row>
    <row r="3353" spans="2:5" x14ac:dyDescent="0.3">
      <c r="B3353" s="22">
        <v>41703</v>
      </c>
      <c r="C3353" t="s">
        <v>6</v>
      </c>
      <c r="D3353">
        <v>2014</v>
      </c>
      <c r="E3353">
        <f>SUMIFS('Yİ-ÜFE AYLIK'!E:E,'Yİ-ÜFE AYLIK'!D:D,'Yİ-ÜFE GÜNLÜK'!D3353,'Yİ-ÜFE AYLIK'!C:C,'Yİ-ÜFE GÜNLÜK'!C3353)</f>
        <v>233.98</v>
      </c>
    </row>
    <row r="3354" spans="2:5" x14ac:dyDescent="0.3">
      <c r="B3354" s="22">
        <v>41704</v>
      </c>
      <c r="C3354" t="s">
        <v>6</v>
      </c>
      <c r="D3354">
        <v>2014</v>
      </c>
      <c r="E3354">
        <f>SUMIFS('Yİ-ÜFE AYLIK'!E:E,'Yİ-ÜFE AYLIK'!D:D,'Yİ-ÜFE GÜNLÜK'!D3354,'Yİ-ÜFE AYLIK'!C:C,'Yİ-ÜFE GÜNLÜK'!C3354)</f>
        <v>233.98</v>
      </c>
    </row>
    <row r="3355" spans="2:5" x14ac:dyDescent="0.3">
      <c r="B3355" s="22">
        <v>41705</v>
      </c>
      <c r="C3355" t="s">
        <v>6</v>
      </c>
      <c r="D3355">
        <v>2014</v>
      </c>
      <c r="E3355">
        <f>SUMIFS('Yİ-ÜFE AYLIK'!E:E,'Yİ-ÜFE AYLIK'!D:D,'Yİ-ÜFE GÜNLÜK'!D3355,'Yİ-ÜFE AYLIK'!C:C,'Yİ-ÜFE GÜNLÜK'!C3355)</f>
        <v>233.98</v>
      </c>
    </row>
    <row r="3356" spans="2:5" x14ac:dyDescent="0.3">
      <c r="B3356" s="22">
        <v>41706</v>
      </c>
      <c r="C3356" t="s">
        <v>6</v>
      </c>
      <c r="D3356">
        <v>2014</v>
      </c>
      <c r="E3356">
        <f>SUMIFS('Yİ-ÜFE AYLIK'!E:E,'Yİ-ÜFE AYLIK'!D:D,'Yİ-ÜFE GÜNLÜK'!D3356,'Yİ-ÜFE AYLIK'!C:C,'Yİ-ÜFE GÜNLÜK'!C3356)</f>
        <v>233.98</v>
      </c>
    </row>
    <row r="3357" spans="2:5" x14ac:dyDescent="0.3">
      <c r="B3357" s="22">
        <v>41707</v>
      </c>
      <c r="C3357" t="s">
        <v>6</v>
      </c>
      <c r="D3357">
        <v>2014</v>
      </c>
      <c r="E3357">
        <f>SUMIFS('Yİ-ÜFE AYLIK'!E:E,'Yİ-ÜFE AYLIK'!D:D,'Yİ-ÜFE GÜNLÜK'!D3357,'Yİ-ÜFE AYLIK'!C:C,'Yİ-ÜFE GÜNLÜK'!C3357)</f>
        <v>233.98</v>
      </c>
    </row>
    <row r="3358" spans="2:5" x14ac:dyDescent="0.3">
      <c r="B3358" s="22">
        <v>41708</v>
      </c>
      <c r="C3358" t="s">
        <v>6</v>
      </c>
      <c r="D3358">
        <v>2014</v>
      </c>
      <c r="E3358">
        <f>SUMIFS('Yİ-ÜFE AYLIK'!E:E,'Yİ-ÜFE AYLIK'!D:D,'Yİ-ÜFE GÜNLÜK'!D3358,'Yİ-ÜFE AYLIK'!C:C,'Yİ-ÜFE GÜNLÜK'!C3358)</f>
        <v>233.98</v>
      </c>
    </row>
    <row r="3359" spans="2:5" x14ac:dyDescent="0.3">
      <c r="B3359" s="22">
        <v>41709</v>
      </c>
      <c r="C3359" t="s">
        <v>6</v>
      </c>
      <c r="D3359">
        <v>2014</v>
      </c>
      <c r="E3359">
        <f>SUMIFS('Yİ-ÜFE AYLIK'!E:E,'Yİ-ÜFE AYLIK'!D:D,'Yİ-ÜFE GÜNLÜK'!D3359,'Yİ-ÜFE AYLIK'!C:C,'Yİ-ÜFE GÜNLÜK'!C3359)</f>
        <v>233.98</v>
      </c>
    </row>
    <row r="3360" spans="2:5" x14ac:dyDescent="0.3">
      <c r="B3360" s="22">
        <v>41710</v>
      </c>
      <c r="C3360" t="s">
        <v>6</v>
      </c>
      <c r="D3360">
        <v>2014</v>
      </c>
      <c r="E3360">
        <f>SUMIFS('Yİ-ÜFE AYLIK'!E:E,'Yİ-ÜFE AYLIK'!D:D,'Yİ-ÜFE GÜNLÜK'!D3360,'Yİ-ÜFE AYLIK'!C:C,'Yİ-ÜFE GÜNLÜK'!C3360)</f>
        <v>233.98</v>
      </c>
    </row>
    <row r="3361" spans="2:5" x14ac:dyDescent="0.3">
      <c r="B3361" s="22">
        <v>41711</v>
      </c>
      <c r="C3361" t="s">
        <v>6</v>
      </c>
      <c r="D3361">
        <v>2014</v>
      </c>
      <c r="E3361">
        <f>SUMIFS('Yİ-ÜFE AYLIK'!E:E,'Yİ-ÜFE AYLIK'!D:D,'Yİ-ÜFE GÜNLÜK'!D3361,'Yİ-ÜFE AYLIK'!C:C,'Yİ-ÜFE GÜNLÜK'!C3361)</f>
        <v>233.98</v>
      </c>
    </row>
    <row r="3362" spans="2:5" x14ac:dyDescent="0.3">
      <c r="B3362" s="22">
        <v>41712</v>
      </c>
      <c r="C3362" t="s">
        <v>6</v>
      </c>
      <c r="D3362">
        <v>2014</v>
      </c>
      <c r="E3362">
        <f>SUMIFS('Yİ-ÜFE AYLIK'!E:E,'Yİ-ÜFE AYLIK'!D:D,'Yİ-ÜFE GÜNLÜK'!D3362,'Yİ-ÜFE AYLIK'!C:C,'Yİ-ÜFE GÜNLÜK'!C3362)</f>
        <v>233.98</v>
      </c>
    </row>
    <row r="3363" spans="2:5" x14ac:dyDescent="0.3">
      <c r="B3363" s="22">
        <v>41713</v>
      </c>
      <c r="C3363" t="s">
        <v>6</v>
      </c>
      <c r="D3363">
        <v>2014</v>
      </c>
      <c r="E3363">
        <f>SUMIFS('Yİ-ÜFE AYLIK'!E:E,'Yİ-ÜFE AYLIK'!D:D,'Yİ-ÜFE GÜNLÜK'!D3363,'Yİ-ÜFE AYLIK'!C:C,'Yİ-ÜFE GÜNLÜK'!C3363)</f>
        <v>233.98</v>
      </c>
    </row>
    <row r="3364" spans="2:5" x14ac:dyDescent="0.3">
      <c r="B3364" s="22">
        <v>41714</v>
      </c>
      <c r="C3364" t="s">
        <v>6</v>
      </c>
      <c r="D3364">
        <v>2014</v>
      </c>
      <c r="E3364">
        <f>SUMIFS('Yİ-ÜFE AYLIK'!E:E,'Yİ-ÜFE AYLIK'!D:D,'Yİ-ÜFE GÜNLÜK'!D3364,'Yİ-ÜFE AYLIK'!C:C,'Yİ-ÜFE GÜNLÜK'!C3364)</f>
        <v>233.98</v>
      </c>
    </row>
    <row r="3365" spans="2:5" x14ac:dyDescent="0.3">
      <c r="B3365" s="22">
        <v>41715</v>
      </c>
      <c r="C3365" t="s">
        <v>6</v>
      </c>
      <c r="D3365">
        <v>2014</v>
      </c>
      <c r="E3365">
        <f>SUMIFS('Yİ-ÜFE AYLIK'!E:E,'Yİ-ÜFE AYLIK'!D:D,'Yİ-ÜFE GÜNLÜK'!D3365,'Yİ-ÜFE AYLIK'!C:C,'Yİ-ÜFE GÜNLÜK'!C3365)</f>
        <v>233.98</v>
      </c>
    </row>
    <row r="3366" spans="2:5" x14ac:dyDescent="0.3">
      <c r="B3366" s="22">
        <v>41716</v>
      </c>
      <c r="C3366" t="s">
        <v>6</v>
      </c>
      <c r="D3366">
        <v>2014</v>
      </c>
      <c r="E3366">
        <f>SUMIFS('Yİ-ÜFE AYLIK'!E:E,'Yİ-ÜFE AYLIK'!D:D,'Yİ-ÜFE GÜNLÜK'!D3366,'Yİ-ÜFE AYLIK'!C:C,'Yİ-ÜFE GÜNLÜK'!C3366)</f>
        <v>233.98</v>
      </c>
    </row>
    <row r="3367" spans="2:5" x14ac:dyDescent="0.3">
      <c r="B3367" s="22">
        <v>41717</v>
      </c>
      <c r="C3367" t="s">
        <v>6</v>
      </c>
      <c r="D3367">
        <v>2014</v>
      </c>
      <c r="E3367">
        <f>SUMIFS('Yİ-ÜFE AYLIK'!E:E,'Yİ-ÜFE AYLIK'!D:D,'Yİ-ÜFE GÜNLÜK'!D3367,'Yİ-ÜFE AYLIK'!C:C,'Yİ-ÜFE GÜNLÜK'!C3367)</f>
        <v>233.98</v>
      </c>
    </row>
    <row r="3368" spans="2:5" x14ac:dyDescent="0.3">
      <c r="B3368" s="22">
        <v>41718</v>
      </c>
      <c r="C3368" t="s">
        <v>6</v>
      </c>
      <c r="D3368">
        <v>2014</v>
      </c>
      <c r="E3368">
        <f>SUMIFS('Yİ-ÜFE AYLIK'!E:E,'Yİ-ÜFE AYLIK'!D:D,'Yİ-ÜFE GÜNLÜK'!D3368,'Yİ-ÜFE AYLIK'!C:C,'Yİ-ÜFE GÜNLÜK'!C3368)</f>
        <v>233.98</v>
      </c>
    </row>
    <row r="3369" spans="2:5" x14ac:dyDescent="0.3">
      <c r="B3369" s="22">
        <v>41719</v>
      </c>
      <c r="C3369" t="s">
        <v>6</v>
      </c>
      <c r="D3369">
        <v>2014</v>
      </c>
      <c r="E3369">
        <f>SUMIFS('Yİ-ÜFE AYLIK'!E:E,'Yİ-ÜFE AYLIK'!D:D,'Yİ-ÜFE GÜNLÜK'!D3369,'Yİ-ÜFE AYLIK'!C:C,'Yİ-ÜFE GÜNLÜK'!C3369)</f>
        <v>233.98</v>
      </c>
    </row>
    <row r="3370" spans="2:5" x14ac:dyDescent="0.3">
      <c r="B3370" s="22">
        <v>41720</v>
      </c>
      <c r="C3370" t="s">
        <v>6</v>
      </c>
      <c r="D3370">
        <v>2014</v>
      </c>
      <c r="E3370">
        <f>SUMIFS('Yİ-ÜFE AYLIK'!E:E,'Yİ-ÜFE AYLIK'!D:D,'Yİ-ÜFE GÜNLÜK'!D3370,'Yİ-ÜFE AYLIK'!C:C,'Yİ-ÜFE GÜNLÜK'!C3370)</f>
        <v>233.98</v>
      </c>
    </row>
    <row r="3371" spans="2:5" x14ac:dyDescent="0.3">
      <c r="B3371" s="22">
        <v>41721</v>
      </c>
      <c r="C3371" t="s">
        <v>6</v>
      </c>
      <c r="D3371">
        <v>2014</v>
      </c>
      <c r="E3371">
        <f>SUMIFS('Yİ-ÜFE AYLIK'!E:E,'Yİ-ÜFE AYLIK'!D:D,'Yİ-ÜFE GÜNLÜK'!D3371,'Yİ-ÜFE AYLIK'!C:C,'Yİ-ÜFE GÜNLÜK'!C3371)</f>
        <v>233.98</v>
      </c>
    </row>
    <row r="3372" spans="2:5" x14ac:dyDescent="0.3">
      <c r="B3372" s="22">
        <v>41722</v>
      </c>
      <c r="C3372" t="s">
        <v>6</v>
      </c>
      <c r="D3372">
        <v>2014</v>
      </c>
      <c r="E3372">
        <f>SUMIFS('Yİ-ÜFE AYLIK'!E:E,'Yİ-ÜFE AYLIK'!D:D,'Yİ-ÜFE GÜNLÜK'!D3372,'Yİ-ÜFE AYLIK'!C:C,'Yİ-ÜFE GÜNLÜK'!C3372)</f>
        <v>233.98</v>
      </c>
    </row>
    <row r="3373" spans="2:5" x14ac:dyDescent="0.3">
      <c r="B3373" s="22">
        <v>41723</v>
      </c>
      <c r="C3373" t="s">
        <v>6</v>
      </c>
      <c r="D3373">
        <v>2014</v>
      </c>
      <c r="E3373">
        <f>SUMIFS('Yİ-ÜFE AYLIK'!E:E,'Yİ-ÜFE AYLIK'!D:D,'Yİ-ÜFE GÜNLÜK'!D3373,'Yİ-ÜFE AYLIK'!C:C,'Yİ-ÜFE GÜNLÜK'!C3373)</f>
        <v>233.98</v>
      </c>
    </row>
    <row r="3374" spans="2:5" x14ac:dyDescent="0.3">
      <c r="B3374" s="22">
        <v>41724</v>
      </c>
      <c r="C3374" t="s">
        <v>6</v>
      </c>
      <c r="D3374">
        <v>2014</v>
      </c>
      <c r="E3374">
        <f>SUMIFS('Yİ-ÜFE AYLIK'!E:E,'Yİ-ÜFE AYLIK'!D:D,'Yİ-ÜFE GÜNLÜK'!D3374,'Yİ-ÜFE AYLIK'!C:C,'Yİ-ÜFE GÜNLÜK'!C3374)</f>
        <v>233.98</v>
      </c>
    </row>
    <row r="3375" spans="2:5" x14ac:dyDescent="0.3">
      <c r="B3375" s="22">
        <v>41725</v>
      </c>
      <c r="C3375" t="s">
        <v>6</v>
      </c>
      <c r="D3375">
        <v>2014</v>
      </c>
      <c r="E3375">
        <f>SUMIFS('Yİ-ÜFE AYLIK'!E:E,'Yİ-ÜFE AYLIK'!D:D,'Yİ-ÜFE GÜNLÜK'!D3375,'Yİ-ÜFE AYLIK'!C:C,'Yİ-ÜFE GÜNLÜK'!C3375)</f>
        <v>233.98</v>
      </c>
    </row>
    <row r="3376" spans="2:5" x14ac:dyDescent="0.3">
      <c r="B3376" s="22">
        <v>41726</v>
      </c>
      <c r="C3376" t="s">
        <v>6</v>
      </c>
      <c r="D3376">
        <v>2014</v>
      </c>
      <c r="E3376">
        <f>SUMIFS('Yİ-ÜFE AYLIK'!E:E,'Yİ-ÜFE AYLIK'!D:D,'Yİ-ÜFE GÜNLÜK'!D3376,'Yİ-ÜFE AYLIK'!C:C,'Yİ-ÜFE GÜNLÜK'!C3376)</f>
        <v>233.98</v>
      </c>
    </row>
    <row r="3377" spans="2:5" x14ac:dyDescent="0.3">
      <c r="B3377" s="22">
        <v>41727</v>
      </c>
      <c r="C3377" t="s">
        <v>6</v>
      </c>
      <c r="D3377">
        <v>2014</v>
      </c>
      <c r="E3377">
        <f>SUMIFS('Yİ-ÜFE AYLIK'!E:E,'Yİ-ÜFE AYLIK'!D:D,'Yİ-ÜFE GÜNLÜK'!D3377,'Yİ-ÜFE AYLIK'!C:C,'Yİ-ÜFE GÜNLÜK'!C3377)</f>
        <v>233.98</v>
      </c>
    </row>
    <row r="3378" spans="2:5" x14ac:dyDescent="0.3">
      <c r="B3378" s="22">
        <v>41728</v>
      </c>
      <c r="C3378" t="s">
        <v>6</v>
      </c>
      <c r="D3378">
        <v>2014</v>
      </c>
      <c r="E3378">
        <f>SUMIFS('Yİ-ÜFE AYLIK'!E:E,'Yİ-ÜFE AYLIK'!D:D,'Yİ-ÜFE GÜNLÜK'!D3378,'Yİ-ÜFE AYLIK'!C:C,'Yİ-ÜFE GÜNLÜK'!C3378)</f>
        <v>233.98</v>
      </c>
    </row>
    <row r="3379" spans="2:5" x14ac:dyDescent="0.3">
      <c r="B3379" s="22">
        <v>41729</v>
      </c>
      <c r="C3379" t="s">
        <v>6</v>
      </c>
      <c r="D3379">
        <v>2014</v>
      </c>
      <c r="E3379">
        <f>SUMIFS('Yİ-ÜFE AYLIK'!E:E,'Yİ-ÜFE AYLIK'!D:D,'Yİ-ÜFE GÜNLÜK'!D3379,'Yİ-ÜFE AYLIK'!C:C,'Yİ-ÜFE GÜNLÜK'!C3379)</f>
        <v>233.98</v>
      </c>
    </row>
    <row r="3380" spans="2:5" x14ac:dyDescent="0.3">
      <c r="B3380" s="22">
        <v>41730</v>
      </c>
      <c r="C3380" t="s">
        <v>7</v>
      </c>
      <c r="D3380">
        <v>2014</v>
      </c>
      <c r="E3380">
        <f>SUMIFS('Yİ-ÜFE AYLIK'!E:E,'Yİ-ÜFE AYLIK'!D:D,'Yİ-ÜFE GÜNLÜK'!D3380,'Yİ-ÜFE AYLIK'!C:C,'Yİ-ÜFE GÜNLÜK'!C3380)</f>
        <v>234.18</v>
      </c>
    </row>
    <row r="3381" spans="2:5" x14ac:dyDescent="0.3">
      <c r="B3381" s="22">
        <v>41731</v>
      </c>
      <c r="C3381" t="s">
        <v>7</v>
      </c>
      <c r="D3381">
        <v>2014</v>
      </c>
      <c r="E3381">
        <f>SUMIFS('Yİ-ÜFE AYLIK'!E:E,'Yİ-ÜFE AYLIK'!D:D,'Yİ-ÜFE GÜNLÜK'!D3381,'Yİ-ÜFE AYLIK'!C:C,'Yİ-ÜFE GÜNLÜK'!C3381)</f>
        <v>234.18</v>
      </c>
    </row>
    <row r="3382" spans="2:5" x14ac:dyDescent="0.3">
      <c r="B3382" s="22">
        <v>41732</v>
      </c>
      <c r="C3382" t="s">
        <v>7</v>
      </c>
      <c r="D3382">
        <v>2014</v>
      </c>
      <c r="E3382">
        <f>SUMIFS('Yİ-ÜFE AYLIK'!E:E,'Yİ-ÜFE AYLIK'!D:D,'Yİ-ÜFE GÜNLÜK'!D3382,'Yİ-ÜFE AYLIK'!C:C,'Yİ-ÜFE GÜNLÜK'!C3382)</f>
        <v>234.18</v>
      </c>
    </row>
    <row r="3383" spans="2:5" x14ac:dyDescent="0.3">
      <c r="B3383" s="22">
        <v>41733</v>
      </c>
      <c r="C3383" t="s">
        <v>7</v>
      </c>
      <c r="D3383">
        <v>2014</v>
      </c>
      <c r="E3383">
        <f>SUMIFS('Yİ-ÜFE AYLIK'!E:E,'Yİ-ÜFE AYLIK'!D:D,'Yİ-ÜFE GÜNLÜK'!D3383,'Yİ-ÜFE AYLIK'!C:C,'Yİ-ÜFE GÜNLÜK'!C3383)</f>
        <v>234.18</v>
      </c>
    </row>
    <row r="3384" spans="2:5" x14ac:dyDescent="0.3">
      <c r="B3384" s="22">
        <v>41734</v>
      </c>
      <c r="C3384" t="s">
        <v>7</v>
      </c>
      <c r="D3384">
        <v>2014</v>
      </c>
      <c r="E3384">
        <f>SUMIFS('Yİ-ÜFE AYLIK'!E:E,'Yİ-ÜFE AYLIK'!D:D,'Yİ-ÜFE GÜNLÜK'!D3384,'Yİ-ÜFE AYLIK'!C:C,'Yİ-ÜFE GÜNLÜK'!C3384)</f>
        <v>234.18</v>
      </c>
    </row>
    <row r="3385" spans="2:5" x14ac:dyDescent="0.3">
      <c r="B3385" s="22">
        <v>41735</v>
      </c>
      <c r="C3385" t="s">
        <v>7</v>
      </c>
      <c r="D3385">
        <v>2014</v>
      </c>
      <c r="E3385">
        <f>SUMIFS('Yİ-ÜFE AYLIK'!E:E,'Yİ-ÜFE AYLIK'!D:D,'Yİ-ÜFE GÜNLÜK'!D3385,'Yİ-ÜFE AYLIK'!C:C,'Yİ-ÜFE GÜNLÜK'!C3385)</f>
        <v>234.18</v>
      </c>
    </row>
    <row r="3386" spans="2:5" x14ac:dyDescent="0.3">
      <c r="B3386" s="22">
        <v>41736</v>
      </c>
      <c r="C3386" t="s">
        <v>7</v>
      </c>
      <c r="D3386">
        <v>2014</v>
      </c>
      <c r="E3386">
        <f>SUMIFS('Yİ-ÜFE AYLIK'!E:E,'Yİ-ÜFE AYLIK'!D:D,'Yİ-ÜFE GÜNLÜK'!D3386,'Yİ-ÜFE AYLIK'!C:C,'Yİ-ÜFE GÜNLÜK'!C3386)</f>
        <v>234.18</v>
      </c>
    </row>
    <row r="3387" spans="2:5" x14ac:dyDescent="0.3">
      <c r="B3387" s="22">
        <v>41737</v>
      </c>
      <c r="C3387" t="s">
        <v>7</v>
      </c>
      <c r="D3387">
        <v>2014</v>
      </c>
      <c r="E3387">
        <f>SUMIFS('Yİ-ÜFE AYLIK'!E:E,'Yİ-ÜFE AYLIK'!D:D,'Yİ-ÜFE GÜNLÜK'!D3387,'Yİ-ÜFE AYLIK'!C:C,'Yİ-ÜFE GÜNLÜK'!C3387)</f>
        <v>234.18</v>
      </c>
    </row>
    <row r="3388" spans="2:5" x14ac:dyDescent="0.3">
      <c r="B3388" s="22">
        <v>41738</v>
      </c>
      <c r="C3388" t="s">
        <v>7</v>
      </c>
      <c r="D3388">
        <v>2014</v>
      </c>
      <c r="E3388">
        <f>SUMIFS('Yİ-ÜFE AYLIK'!E:E,'Yİ-ÜFE AYLIK'!D:D,'Yİ-ÜFE GÜNLÜK'!D3388,'Yİ-ÜFE AYLIK'!C:C,'Yİ-ÜFE GÜNLÜK'!C3388)</f>
        <v>234.18</v>
      </c>
    </row>
    <row r="3389" spans="2:5" x14ac:dyDescent="0.3">
      <c r="B3389" s="22">
        <v>41739</v>
      </c>
      <c r="C3389" t="s">
        <v>7</v>
      </c>
      <c r="D3389">
        <v>2014</v>
      </c>
      <c r="E3389">
        <f>SUMIFS('Yİ-ÜFE AYLIK'!E:E,'Yİ-ÜFE AYLIK'!D:D,'Yİ-ÜFE GÜNLÜK'!D3389,'Yİ-ÜFE AYLIK'!C:C,'Yİ-ÜFE GÜNLÜK'!C3389)</f>
        <v>234.18</v>
      </c>
    </row>
    <row r="3390" spans="2:5" x14ac:dyDescent="0.3">
      <c r="B3390" s="22">
        <v>41740</v>
      </c>
      <c r="C3390" t="s">
        <v>7</v>
      </c>
      <c r="D3390">
        <v>2014</v>
      </c>
      <c r="E3390">
        <f>SUMIFS('Yİ-ÜFE AYLIK'!E:E,'Yİ-ÜFE AYLIK'!D:D,'Yİ-ÜFE GÜNLÜK'!D3390,'Yİ-ÜFE AYLIK'!C:C,'Yİ-ÜFE GÜNLÜK'!C3390)</f>
        <v>234.18</v>
      </c>
    </row>
    <row r="3391" spans="2:5" x14ac:dyDescent="0.3">
      <c r="B3391" s="22">
        <v>41741</v>
      </c>
      <c r="C3391" t="s">
        <v>7</v>
      </c>
      <c r="D3391">
        <v>2014</v>
      </c>
      <c r="E3391">
        <f>SUMIFS('Yİ-ÜFE AYLIK'!E:E,'Yİ-ÜFE AYLIK'!D:D,'Yİ-ÜFE GÜNLÜK'!D3391,'Yİ-ÜFE AYLIK'!C:C,'Yİ-ÜFE GÜNLÜK'!C3391)</f>
        <v>234.18</v>
      </c>
    </row>
    <row r="3392" spans="2:5" x14ac:dyDescent="0.3">
      <c r="B3392" s="22">
        <v>41742</v>
      </c>
      <c r="C3392" t="s">
        <v>7</v>
      </c>
      <c r="D3392">
        <v>2014</v>
      </c>
      <c r="E3392">
        <f>SUMIFS('Yİ-ÜFE AYLIK'!E:E,'Yİ-ÜFE AYLIK'!D:D,'Yİ-ÜFE GÜNLÜK'!D3392,'Yİ-ÜFE AYLIK'!C:C,'Yİ-ÜFE GÜNLÜK'!C3392)</f>
        <v>234.18</v>
      </c>
    </row>
    <row r="3393" spans="2:5" x14ac:dyDescent="0.3">
      <c r="B3393" s="22">
        <v>41743</v>
      </c>
      <c r="C3393" t="s">
        <v>7</v>
      </c>
      <c r="D3393">
        <v>2014</v>
      </c>
      <c r="E3393">
        <f>SUMIFS('Yİ-ÜFE AYLIK'!E:E,'Yİ-ÜFE AYLIK'!D:D,'Yİ-ÜFE GÜNLÜK'!D3393,'Yİ-ÜFE AYLIK'!C:C,'Yİ-ÜFE GÜNLÜK'!C3393)</f>
        <v>234.18</v>
      </c>
    </row>
    <row r="3394" spans="2:5" x14ac:dyDescent="0.3">
      <c r="B3394" s="22">
        <v>41744</v>
      </c>
      <c r="C3394" t="s">
        <v>7</v>
      </c>
      <c r="D3394">
        <v>2014</v>
      </c>
      <c r="E3394">
        <f>SUMIFS('Yİ-ÜFE AYLIK'!E:E,'Yİ-ÜFE AYLIK'!D:D,'Yİ-ÜFE GÜNLÜK'!D3394,'Yİ-ÜFE AYLIK'!C:C,'Yİ-ÜFE GÜNLÜK'!C3394)</f>
        <v>234.18</v>
      </c>
    </row>
    <row r="3395" spans="2:5" x14ac:dyDescent="0.3">
      <c r="B3395" s="22">
        <v>41745</v>
      </c>
      <c r="C3395" t="s">
        <v>7</v>
      </c>
      <c r="D3395">
        <v>2014</v>
      </c>
      <c r="E3395">
        <f>SUMIFS('Yİ-ÜFE AYLIK'!E:E,'Yİ-ÜFE AYLIK'!D:D,'Yİ-ÜFE GÜNLÜK'!D3395,'Yİ-ÜFE AYLIK'!C:C,'Yİ-ÜFE GÜNLÜK'!C3395)</f>
        <v>234.18</v>
      </c>
    </row>
    <row r="3396" spans="2:5" x14ac:dyDescent="0.3">
      <c r="B3396" s="22">
        <v>41746</v>
      </c>
      <c r="C3396" t="s">
        <v>7</v>
      </c>
      <c r="D3396">
        <v>2014</v>
      </c>
      <c r="E3396">
        <f>SUMIFS('Yİ-ÜFE AYLIK'!E:E,'Yİ-ÜFE AYLIK'!D:D,'Yİ-ÜFE GÜNLÜK'!D3396,'Yİ-ÜFE AYLIK'!C:C,'Yİ-ÜFE GÜNLÜK'!C3396)</f>
        <v>234.18</v>
      </c>
    </row>
    <row r="3397" spans="2:5" x14ac:dyDescent="0.3">
      <c r="B3397" s="22">
        <v>41747</v>
      </c>
      <c r="C3397" t="s">
        <v>7</v>
      </c>
      <c r="D3397">
        <v>2014</v>
      </c>
      <c r="E3397">
        <f>SUMIFS('Yİ-ÜFE AYLIK'!E:E,'Yİ-ÜFE AYLIK'!D:D,'Yİ-ÜFE GÜNLÜK'!D3397,'Yİ-ÜFE AYLIK'!C:C,'Yİ-ÜFE GÜNLÜK'!C3397)</f>
        <v>234.18</v>
      </c>
    </row>
    <row r="3398" spans="2:5" x14ac:dyDescent="0.3">
      <c r="B3398" s="22">
        <v>41748</v>
      </c>
      <c r="C3398" t="s">
        <v>7</v>
      </c>
      <c r="D3398">
        <v>2014</v>
      </c>
      <c r="E3398">
        <f>SUMIFS('Yİ-ÜFE AYLIK'!E:E,'Yİ-ÜFE AYLIK'!D:D,'Yİ-ÜFE GÜNLÜK'!D3398,'Yİ-ÜFE AYLIK'!C:C,'Yİ-ÜFE GÜNLÜK'!C3398)</f>
        <v>234.18</v>
      </c>
    </row>
    <row r="3399" spans="2:5" x14ac:dyDescent="0.3">
      <c r="B3399" s="22">
        <v>41749</v>
      </c>
      <c r="C3399" t="s">
        <v>7</v>
      </c>
      <c r="D3399">
        <v>2014</v>
      </c>
      <c r="E3399">
        <f>SUMIFS('Yİ-ÜFE AYLIK'!E:E,'Yİ-ÜFE AYLIK'!D:D,'Yİ-ÜFE GÜNLÜK'!D3399,'Yİ-ÜFE AYLIK'!C:C,'Yİ-ÜFE GÜNLÜK'!C3399)</f>
        <v>234.18</v>
      </c>
    </row>
    <row r="3400" spans="2:5" x14ac:dyDescent="0.3">
      <c r="B3400" s="22">
        <v>41750</v>
      </c>
      <c r="C3400" t="s">
        <v>7</v>
      </c>
      <c r="D3400">
        <v>2014</v>
      </c>
      <c r="E3400">
        <f>SUMIFS('Yİ-ÜFE AYLIK'!E:E,'Yİ-ÜFE AYLIK'!D:D,'Yİ-ÜFE GÜNLÜK'!D3400,'Yİ-ÜFE AYLIK'!C:C,'Yİ-ÜFE GÜNLÜK'!C3400)</f>
        <v>234.18</v>
      </c>
    </row>
    <row r="3401" spans="2:5" x14ac:dyDescent="0.3">
      <c r="B3401" s="22">
        <v>41751</v>
      </c>
      <c r="C3401" t="s">
        <v>7</v>
      </c>
      <c r="D3401">
        <v>2014</v>
      </c>
      <c r="E3401">
        <f>SUMIFS('Yİ-ÜFE AYLIK'!E:E,'Yİ-ÜFE AYLIK'!D:D,'Yİ-ÜFE GÜNLÜK'!D3401,'Yİ-ÜFE AYLIK'!C:C,'Yİ-ÜFE GÜNLÜK'!C3401)</f>
        <v>234.18</v>
      </c>
    </row>
    <row r="3402" spans="2:5" x14ac:dyDescent="0.3">
      <c r="B3402" s="22">
        <v>41752</v>
      </c>
      <c r="C3402" t="s">
        <v>7</v>
      </c>
      <c r="D3402">
        <v>2014</v>
      </c>
      <c r="E3402">
        <f>SUMIFS('Yİ-ÜFE AYLIK'!E:E,'Yİ-ÜFE AYLIK'!D:D,'Yİ-ÜFE GÜNLÜK'!D3402,'Yİ-ÜFE AYLIK'!C:C,'Yİ-ÜFE GÜNLÜK'!C3402)</f>
        <v>234.18</v>
      </c>
    </row>
    <row r="3403" spans="2:5" x14ac:dyDescent="0.3">
      <c r="B3403" s="22">
        <v>41753</v>
      </c>
      <c r="C3403" t="s">
        <v>7</v>
      </c>
      <c r="D3403">
        <v>2014</v>
      </c>
      <c r="E3403">
        <f>SUMIFS('Yİ-ÜFE AYLIK'!E:E,'Yİ-ÜFE AYLIK'!D:D,'Yİ-ÜFE GÜNLÜK'!D3403,'Yİ-ÜFE AYLIK'!C:C,'Yİ-ÜFE GÜNLÜK'!C3403)</f>
        <v>234.18</v>
      </c>
    </row>
    <row r="3404" spans="2:5" x14ac:dyDescent="0.3">
      <c r="B3404" s="22">
        <v>41754</v>
      </c>
      <c r="C3404" t="s">
        <v>7</v>
      </c>
      <c r="D3404">
        <v>2014</v>
      </c>
      <c r="E3404">
        <f>SUMIFS('Yİ-ÜFE AYLIK'!E:E,'Yİ-ÜFE AYLIK'!D:D,'Yİ-ÜFE GÜNLÜK'!D3404,'Yİ-ÜFE AYLIK'!C:C,'Yİ-ÜFE GÜNLÜK'!C3404)</f>
        <v>234.18</v>
      </c>
    </row>
    <row r="3405" spans="2:5" x14ac:dyDescent="0.3">
      <c r="B3405" s="22">
        <v>41755</v>
      </c>
      <c r="C3405" t="s">
        <v>7</v>
      </c>
      <c r="D3405">
        <v>2014</v>
      </c>
      <c r="E3405">
        <f>SUMIFS('Yİ-ÜFE AYLIK'!E:E,'Yİ-ÜFE AYLIK'!D:D,'Yİ-ÜFE GÜNLÜK'!D3405,'Yİ-ÜFE AYLIK'!C:C,'Yİ-ÜFE GÜNLÜK'!C3405)</f>
        <v>234.18</v>
      </c>
    </row>
    <row r="3406" spans="2:5" x14ac:dyDescent="0.3">
      <c r="B3406" s="22">
        <v>41756</v>
      </c>
      <c r="C3406" t="s">
        <v>7</v>
      </c>
      <c r="D3406">
        <v>2014</v>
      </c>
      <c r="E3406">
        <f>SUMIFS('Yİ-ÜFE AYLIK'!E:E,'Yİ-ÜFE AYLIK'!D:D,'Yİ-ÜFE GÜNLÜK'!D3406,'Yİ-ÜFE AYLIK'!C:C,'Yİ-ÜFE GÜNLÜK'!C3406)</f>
        <v>234.18</v>
      </c>
    </row>
    <row r="3407" spans="2:5" x14ac:dyDescent="0.3">
      <c r="B3407" s="22">
        <v>41757</v>
      </c>
      <c r="C3407" t="s">
        <v>7</v>
      </c>
      <c r="D3407">
        <v>2014</v>
      </c>
      <c r="E3407">
        <f>SUMIFS('Yİ-ÜFE AYLIK'!E:E,'Yİ-ÜFE AYLIK'!D:D,'Yİ-ÜFE GÜNLÜK'!D3407,'Yİ-ÜFE AYLIK'!C:C,'Yİ-ÜFE GÜNLÜK'!C3407)</f>
        <v>234.18</v>
      </c>
    </row>
    <row r="3408" spans="2:5" x14ac:dyDescent="0.3">
      <c r="B3408" s="22">
        <v>41758</v>
      </c>
      <c r="C3408" t="s">
        <v>7</v>
      </c>
      <c r="D3408">
        <v>2014</v>
      </c>
      <c r="E3408">
        <f>SUMIFS('Yİ-ÜFE AYLIK'!E:E,'Yİ-ÜFE AYLIK'!D:D,'Yİ-ÜFE GÜNLÜK'!D3408,'Yİ-ÜFE AYLIK'!C:C,'Yİ-ÜFE GÜNLÜK'!C3408)</f>
        <v>234.18</v>
      </c>
    </row>
    <row r="3409" spans="2:5" x14ac:dyDescent="0.3">
      <c r="B3409" s="22">
        <v>41759</v>
      </c>
      <c r="C3409" t="s">
        <v>7</v>
      </c>
      <c r="D3409">
        <v>2014</v>
      </c>
      <c r="E3409">
        <f>SUMIFS('Yİ-ÜFE AYLIK'!E:E,'Yİ-ÜFE AYLIK'!D:D,'Yİ-ÜFE GÜNLÜK'!D3409,'Yİ-ÜFE AYLIK'!C:C,'Yİ-ÜFE GÜNLÜK'!C3409)</f>
        <v>234.18</v>
      </c>
    </row>
    <row r="3410" spans="2:5" x14ac:dyDescent="0.3">
      <c r="B3410" s="22">
        <v>41760</v>
      </c>
      <c r="C3410" t="s">
        <v>8</v>
      </c>
      <c r="D3410">
        <v>2014</v>
      </c>
      <c r="E3410">
        <f>SUMIFS('Yİ-ÜFE AYLIK'!E:E,'Yİ-ÜFE AYLIK'!D:D,'Yİ-ÜFE GÜNLÜK'!D3410,'Yİ-ÜFE AYLIK'!C:C,'Yİ-ÜFE GÜNLÜK'!C3410)</f>
        <v>232.96</v>
      </c>
    </row>
    <row r="3411" spans="2:5" x14ac:dyDescent="0.3">
      <c r="B3411" s="22">
        <v>41761</v>
      </c>
      <c r="C3411" t="s">
        <v>8</v>
      </c>
      <c r="D3411">
        <v>2014</v>
      </c>
      <c r="E3411">
        <f>SUMIFS('Yİ-ÜFE AYLIK'!E:E,'Yİ-ÜFE AYLIK'!D:D,'Yİ-ÜFE GÜNLÜK'!D3411,'Yİ-ÜFE AYLIK'!C:C,'Yİ-ÜFE GÜNLÜK'!C3411)</f>
        <v>232.96</v>
      </c>
    </row>
    <row r="3412" spans="2:5" x14ac:dyDescent="0.3">
      <c r="B3412" s="22">
        <v>41762</v>
      </c>
      <c r="C3412" t="s">
        <v>8</v>
      </c>
      <c r="D3412">
        <v>2014</v>
      </c>
      <c r="E3412">
        <f>SUMIFS('Yİ-ÜFE AYLIK'!E:E,'Yİ-ÜFE AYLIK'!D:D,'Yİ-ÜFE GÜNLÜK'!D3412,'Yİ-ÜFE AYLIK'!C:C,'Yİ-ÜFE GÜNLÜK'!C3412)</f>
        <v>232.96</v>
      </c>
    </row>
    <row r="3413" spans="2:5" x14ac:dyDescent="0.3">
      <c r="B3413" s="22">
        <v>41763</v>
      </c>
      <c r="C3413" t="s">
        <v>8</v>
      </c>
      <c r="D3413">
        <v>2014</v>
      </c>
      <c r="E3413">
        <f>SUMIFS('Yİ-ÜFE AYLIK'!E:E,'Yİ-ÜFE AYLIK'!D:D,'Yİ-ÜFE GÜNLÜK'!D3413,'Yİ-ÜFE AYLIK'!C:C,'Yİ-ÜFE GÜNLÜK'!C3413)</f>
        <v>232.96</v>
      </c>
    </row>
    <row r="3414" spans="2:5" x14ac:dyDescent="0.3">
      <c r="B3414" s="22">
        <v>41764</v>
      </c>
      <c r="C3414" t="s">
        <v>8</v>
      </c>
      <c r="D3414">
        <v>2014</v>
      </c>
      <c r="E3414">
        <f>SUMIFS('Yİ-ÜFE AYLIK'!E:E,'Yİ-ÜFE AYLIK'!D:D,'Yİ-ÜFE GÜNLÜK'!D3414,'Yİ-ÜFE AYLIK'!C:C,'Yİ-ÜFE GÜNLÜK'!C3414)</f>
        <v>232.96</v>
      </c>
    </row>
    <row r="3415" spans="2:5" x14ac:dyDescent="0.3">
      <c r="B3415" s="22">
        <v>41765</v>
      </c>
      <c r="C3415" t="s">
        <v>8</v>
      </c>
      <c r="D3415">
        <v>2014</v>
      </c>
      <c r="E3415">
        <f>SUMIFS('Yİ-ÜFE AYLIK'!E:E,'Yİ-ÜFE AYLIK'!D:D,'Yİ-ÜFE GÜNLÜK'!D3415,'Yİ-ÜFE AYLIK'!C:C,'Yİ-ÜFE GÜNLÜK'!C3415)</f>
        <v>232.96</v>
      </c>
    </row>
    <row r="3416" spans="2:5" x14ac:dyDescent="0.3">
      <c r="B3416" s="22">
        <v>41766</v>
      </c>
      <c r="C3416" t="s">
        <v>8</v>
      </c>
      <c r="D3416">
        <v>2014</v>
      </c>
      <c r="E3416">
        <f>SUMIFS('Yİ-ÜFE AYLIK'!E:E,'Yİ-ÜFE AYLIK'!D:D,'Yİ-ÜFE GÜNLÜK'!D3416,'Yİ-ÜFE AYLIK'!C:C,'Yİ-ÜFE GÜNLÜK'!C3416)</f>
        <v>232.96</v>
      </c>
    </row>
    <row r="3417" spans="2:5" x14ac:dyDescent="0.3">
      <c r="B3417" s="22">
        <v>41767</v>
      </c>
      <c r="C3417" t="s">
        <v>8</v>
      </c>
      <c r="D3417">
        <v>2014</v>
      </c>
      <c r="E3417">
        <f>SUMIFS('Yİ-ÜFE AYLIK'!E:E,'Yİ-ÜFE AYLIK'!D:D,'Yİ-ÜFE GÜNLÜK'!D3417,'Yİ-ÜFE AYLIK'!C:C,'Yİ-ÜFE GÜNLÜK'!C3417)</f>
        <v>232.96</v>
      </c>
    </row>
    <row r="3418" spans="2:5" x14ac:dyDescent="0.3">
      <c r="B3418" s="22">
        <v>41768</v>
      </c>
      <c r="C3418" t="s">
        <v>8</v>
      </c>
      <c r="D3418">
        <v>2014</v>
      </c>
      <c r="E3418">
        <f>SUMIFS('Yİ-ÜFE AYLIK'!E:E,'Yİ-ÜFE AYLIK'!D:D,'Yİ-ÜFE GÜNLÜK'!D3418,'Yİ-ÜFE AYLIK'!C:C,'Yİ-ÜFE GÜNLÜK'!C3418)</f>
        <v>232.96</v>
      </c>
    </row>
    <row r="3419" spans="2:5" x14ac:dyDescent="0.3">
      <c r="B3419" s="22">
        <v>41769</v>
      </c>
      <c r="C3419" t="s">
        <v>8</v>
      </c>
      <c r="D3419">
        <v>2014</v>
      </c>
      <c r="E3419">
        <f>SUMIFS('Yİ-ÜFE AYLIK'!E:E,'Yİ-ÜFE AYLIK'!D:D,'Yİ-ÜFE GÜNLÜK'!D3419,'Yİ-ÜFE AYLIK'!C:C,'Yİ-ÜFE GÜNLÜK'!C3419)</f>
        <v>232.96</v>
      </c>
    </row>
    <row r="3420" spans="2:5" x14ac:dyDescent="0.3">
      <c r="B3420" s="22">
        <v>41770</v>
      </c>
      <c r="C3420" t="s">
        <v>8</v>
      </c>
      <c r="D3420">
        <v>2014</v>
      </c>
      <c r="E3420">
        <f>SUMIFS('Yİ-ÜFE AYLIK'!E:E,'Yİ-ÜFE AYLIK'!D:D,'Yİ-ÜFE GÜNLÜK'!D3420,'Yİ-ÜFE AYLIK'!C:C,'Yİ-ÜFE GÜNLÜK'!C3420)</f>
        <v>232.96</v>
      </c>
    </row>
    <row r="3421" spans="2:5" x14ac:dyDescent="0.3">
      <c r="B3421" s="22">
        <v>41771</v>
      </c>
      <c r="C3421" t="s">
        <v>8</v>
      </c>
      <c r="D3421">
        <v>2014</v>
      </c>
      <c r="E3421">
        <f>SUMIFS('Yİ-ÜFE AYLIK'!E:E,'Yİ-ÜFE AYLIK'!D:D,'Yİ-ÜFE GÜNLÜK'!D3421,'Yİ-ÜFE AYLIK'!C:C,'Yİ-ÜFE GÜNLÜK'!C3421)</f>
        <v>232.96</v>
      </c>
    </row>
    <row r="3422" spans="2:5" x14ac:dyDescent="0.3">
      <c r="B3422" s="22">
        <v>41772</v>
      </c>
      <c r="C3422" t="s">
        <v>8</v>
      </c>
      <c r="D3422">
        <v>2014</v>
      </c>
      <c r="E3422">
        <f>SUMIFS('Yİ-ÜFE AYLIK'!E:E,'Yİ-ÜFE AYLIK'!D:D,'Yİ-ÜFE GÜNLÜK'!D3422,'Yİ-ÜFE AYLIK'!C:C,'Yİ-ÜFE GÜNLÜK'!C3422)</f>
        <v>232.96</v>
      </c>
    </row>
    <row r="3423" spans="2:5" x14ac:dyDescent="0.3">
      <c r="B3423" s="22">
        <v>41773</v>
      </c>
      <c r="C3423" t="s">
        <v>8</v>
      </c>
      <c r="D3423">
        <v>2014</v>
      </c>
      <c r="E3423">
        <f>SUMIFS('Yİ-ÜFE AYLIK'!E:E,'Yİ-ÜFE AYLIK'!D:D,'Yİ-ÜFE GÜNLÜK'!D3423,'Yİ-ÜFE AYLIK'!C:C,'Yİ-ÜFE GÜNLÜK'!C3423)</f>
        <v>232.96</v>
      </c>
    </row>
    <row r="3424" spans="2:5" x14ac:dyDescent="0.3">
      <c r="B3424" s="22">
        <v>41774</v>
      </c>
      <c r="C3424" t="s">
        <v>8</v>
      </c>
      <c r="D3424">
        <v>2014</v>
      </c>
      <c r="E3424">
        <f>SUMIFS('Yİ-ÜFE AYLIK'!E:E,'Yİ-ÜFE AYLIK'!D:D,'Yİ-ÜFE GÜNLÜK'!D3424,'Yİ-ÜFE AYLIK'!C:C,'Yİ-ÜFE GÜNLÜK'!C3424)</f>
        <v>232.96</v>
      </c>
    </row>
    <row r="3425" spans="2:5" x14ac:dyDescent="0.3">
      <c r="B3425" s="22">
        <v>41775</v>
      </c>
      <c r="C3425" t="s">
        <v>8</v>
      </c>
      <c r="D3425">
        <v>2014</v>
      </c>
      <c r="E3425">
        <f>SUMIFS('Yİ-ÜFE AYLIK'!E:E,'Yİ-ÜFE AYLIK'!D:D,'Yİ-ÜFE GÜNLÜK'!D3425,'Yİ-ÜFE AYLIK'!C:C,'Yİ-ÜFE GÜNLÜK'!C3425)</f>
        <v>232.96</v>
      </c>
    </row>
    <row r="3426" spans="2:5" x14ac:dyDescent="0.3">
      <c r="B3426" s="22">
        <v>41776</v>
      </c>
      <c r="C3426" t="s">
        <v>8</v>
      </c>
      <c r="D3426">
        <v>2014</v>
      </c>
      <c r="E3426">
        <f>SUMIFS('Yİ-ÜFE AYLIK'!E:E,'Yİ-ÜFE AYLIK'!D:D,'Yİ-ÜFE GÜNLÜK'!D3426,'Yİ-ÜFE AYLIK'!C:C,'Yİ-ÜFE GÜNLÜK'!C3426)</f>
        <v>232.96</v>
      </c>
    </row>
    <row r="3427" spans="2:5" x14ac:dyDescent="0.3">
      <c r="B3427" s="22">
        <v>41777</v>
      </c>
      <c r="C3427" t="s">
        <v>8</v>
      </c>
      <c r="D3427">
        <v>2014</v>
      </c>
      <c r="E3427">
        <f>SUMIFS('Yİ-ÜFE AYLIK'!E:E,'Yİ-ÜFE AYLIK'!D:D,'Yİ-ÜFE GÜNLÜK'!D3427,'Yİ-ÜFE AYLIK'!C:C,'Yİ-ÜFE GÜNLÜK'!C3427)</f>
        <v>232.96</v>
      </c>
    </row>
    <row r="3428" spans="2:5" x14ac:dyDescent="0.3">
      <c r="B3428" s="22">
        <v>41778</v>
      </c>
      <c r="C3428" t="s">
        <v>8</v>
      </c>
      <c r="D3428">
        <v>2014</v>
      </c>
      <c r="E3428">
        <f>SUMIFS('Yİ-ÜFE AYLIK'!E:E,'Yİ-ÜFE AYLIK'!D:D,'Yİ-ÜFE GÜNLÜK'!D3428,'Yİ-ÜFE AYLIK'!C:C,'Yİ-ÜFE GÜNLÜK'!C3428)</f>
        <v>232.96</v>
      </c>
    </row>
    <row r="3429" spans="2:5" x14ac:dyDescent="0.3">
      <c r="B3429" s="22">
        <v>41779</v>
      </c>
      <c r="C3429" t="s">
        <v>8</v>
      </c>
      <c r="D3429">
        <v>2014</v>
      </c>
      <c r="E3429">
        <f>SUMIFS('Yİ-ÜFE AYLIK'!E:E,'Yİ-ÜFE AYLIK'!D:D,'Yİ-ÜFE GÜNLÜK'!D3429,'Yİ-ÜFE AYLIK'!C:C,'Yİ-ÜFE GÜNLÜK'!C3429)</f>
        <v>232.96</v>
      </c>
    </row>
    <row r="3430" spans="2:5" x14ac:dyDescent="0.3">
      <c r="B3430" s="22">
        <v>41780</v>
      </c>
      <c r="C3430" t="s">
        <v>8</v>
      </c>
      <c r="D3430">
        <v>2014</v>
      </c>
      <c r="E3430">
        <f>SUMIFS('Yİ-ÜFE AYLIK'!E:E,'Yİ-ÜFE AYLIK'!D:D,'Yİ-ÜFE GÜNLÜK'!D3430,'Yİ-ÜFE AYLIK'!C:C,'Yİ-ÜFE GÜNLÜK'!C3430)</f>
        <v>232.96</v>
      </c>
    </row>
    <row r="3431" spans="2:5" x14ac:dyDescent="0.3">
      <c r="B3431" s="22">
        <v>41781</v>
      </c>
      <c r="C3431" t="s">
        <v>8</v>
      </c>
      <c r="D3431">
        <v>2014</v>
      </c>
      <c r="E3431">
        <f>SUMIFS('Yİ-ÜFE AYLIK'!E:E,'Yİ-ÜFE AYLIK'!D:D,'Yİ-ÜFE GÜNLÜK'!D3431,'Yİ-ÜFE AYLIK'!C:C,'Yİ-ÜFE GÜNLÜK'!C3431)</f>
        <v>232.96</v>
      </c>
    </row>
    <row r="3432" spans="2:5" x14ac:dyDescent="0.3">
      <c r="B3432" s="22">
        <v>41782</v>
      </c>
      <c r="C3432" t="s">
        <v>8</v>
      </c>
      <c r="D3432">
        <v>2014</v>
      </c>
      <c r="E3432">
        <f>SUMIFS('Yİ-ÜFE AYLIK'!E:E,'Yİ-ÜFE AYLIK'!D:D,'Yİ-ÜFE GÜNLÜK'!D3432,'Yİ-ÜFE AYLIK'!C:C,'Yİ-ÜFE GÜNLÜK'!C3432)</f>
        <v>232.96</v>
      </c>
    </row>
    <row r="3433" spans="2:5" x14ac:dyDescent="0.3">
      <c r="B3433" s="22">
        <v>41783</v>
      </c>
      <c r="C3433" t="s">
        <v>8</v>
      </c>
      <c r="D3433">
        <v>2014</v>
      </c>
      <c r="E3433">
        <f>SUMIFS('Yİ-ÜFE AYLIK'!E:E,'Yİ-ÜFE AYLIK'!D:D,'Yİ-ÜFE GÜNLÜK'!D3433,'Yİ-ÜFE AYLIK'!C:C,'Yİ-ÜFE GÜNLÜK'!C3433)</f>
        <v>232.96</v>
      </c>
    </row>
    <row r="3434" spans="2:5" x14ac:dyDescent="0.3">
      <c r="B3434" s="22">
        <v>41784</v>
      </c>
      <c r="C3434" t="s">
        <v>8</v>
      </c>
      <c r="D3434">
        <v>2014</v>
      </c>
      <c r="E3434">
        <f>SUMIFS('Yİ-ÜFE AYLIK'!E:E,'Yİ-ÜFE AYLIK'!D:D,'Yİ-ÜFE GÜNLÜK'!D3434,'Yİ-ÜFE AYLIK'!C:C,'Yİ-ÜFE GÜNLÜK'!C3434)</f>
        <v>232.96</v>
      </c>
    </row>
    <row r="3435" spans="2:5" x14ac:dyDescent="0.3">
      <c r="B3435" s="22">
        <v>41785</v>
      </c>
      <c r="C3435" t="s">
        <v>8</v>
      </c>
      <c r="D3435">
        <v>2014</v>
      </c>
      <c r="E3435">
        <f>SUMIFS('Yİ-ÜFE AYLIK'!E:E,'Yİ-ÜFE AYLIK'!D:D,'Yİ-ÜFE GÜNLÜK'!D3435,'Yİ-ÜFE AYLIK'!C:C,'Yİ-ÜFE GÜNLÜK'!C3435)</f>
        <v>232.96</v>
      </c>
    </row>
    <row r="3436" spans="2:5" x14ac:dyDescent="0.3">
      <c r="B3436" s="22">
        <v>41786</v>
      </c>
      <c r="C3436" t="s">
        <v>8</v>
      </c>
      <c r="D3436">
        <v>2014</v>
      </c>
      <c r="E3436">
        <f>SUMIFS('Yİ-ÜFE AYLIK'!E:E,'Yİ-ÜFE AYLIK'!D:D,'Yİ-ÜFE GÜNLÜK'!D3436,'Yİ-ÜFE AYLIK'!C:C,'Yİ-ÜFE GÜNLÜK'!C3436)</f>
        <v>232.96</v>
      </c>
    </row>
    <row r="3437" spans="2:5" x14ac:dyDescent="0.3">
      <c r="B3437" s="22">
        <v>41787</v>
      </c>
      <c r="C3437" t="s">
        <v>8</v>
      </c>
      <c r="D3437">
        <v>2014</v>
      </c>
      <c r="E3437">
        <f>SUMIFS('Yİ-ÜFE AYLIK'!E:E,'Yİ-ÜFE AYLIK'!D:D,'Yİ-ÜFE GÜNLÜK'!D3437,'Yİ-ÜFE AYLIK'!C:C,'Yİ-ÜFE GÜNLÜK'!C3437)</f>
        <v>232.96</v>
      </c>
    </row>
    <row r="3438" spans="2:5" x14ac:dyDescent="0.3">
      <c r="B3438" s="22">
        <v>41788</v>
      </c>
      <c r="C3438" t="s">
        <v>8</v>
      </c>
      <c r="D3438">
        <v>2014</v>
      </c>
      <c r="E3438">
        <f>SUMIFS('Yİ-ÜFE AYLIK'!E:E,'Yİ-ÜFE AYLIK'!D:D,'Yİ-ÜFE GÜNLÜK'!D3438,'Yİ-ÜFE AYLIK'!C:C,'Yİ-ÜFE GÜNLÜK'!C3438)</f>
        <v>232.96</v>
      </c>
    </row>
    <row r="3439" spans="2:5" x14ac:dyDescent="0.3">
      <c r="B3439" s="22">
        <v>41789</v>
      </c>
      <c r="C3439" t="s">
        <v>8</v>
      </c>
      <c r="D3439">
        <v>2014</v>
      </c>
      <c r="E3439">
        <f>SUMIFS('Yİ-ÜFE AYLIK'!E:E,'Yİ-ÜFE AYLIK'!D:D,'Yİ-ÜFE GÜNLÜK'!D3439,'Yİ-ÜFE AYLIK'!C:C,'Yİ-ÜFE GÜNLÜK'!C3439)</f>
        <v>232.96</v>
      </c>
    </row>
    <row r="3440" spans="2:5" x14ac:dyDescent="0.3">
      <c r="B3440" s="22">
        <v>41790</v>
      </c>
      <c r="C3440" t="s">
        <v>8</v>
      </c>
      <c r="D3440">
        <v>2014</v>
      </c>
      <c r="E3440">
        <f>SUMIFS('Yİ-ÜFE AYLIK'!E:E,'Yİ-ÜFE AYLIK'!D:D,'Yİ-ÜFE GÜNLÜK'!D3440,'Yİ-ÜFE AYLIK'!C:C,'Yİ-ÜFE GÜNLÜK'!C3440)</f>
        <v>232.96</v>
      </c>
    </row>
    <row r="3441" spans="2:5" x14ac:dyDescent="0.3">
      <c r="B3441" s="22">
        <v>41791</v>
      </c>
      <c r="C3441" t="s">
        <v>9</v>
      </c>
      <c r="D3441">
        <v>2014</v>
      </c>
      <c r="E3441">
        <f>SUMIFS('Yİ-ÜFE AYLIK'!E:E,'Yİ-ÜFE AYLIK'!D:D,'Yİ-ÜFE GÜNLÜK'!D3441,'Yİ-ÜFE AYLIK'!C:C,'Yİ-ÜFE GÜNLÜK'!C3441)</f>
        <v>233.09</v>
      </c>
    </row>
    <row r="3442" spans="2:5" x14ac:dyDescent="0.3">
      <c r="B3442" s="22">
        <v>41792</v>
      </c>
      <c r="C3442" t="s">
        <v>9</v>
      </c>
      <c r="D3442">
        <v>2014</v>
      </c>
      <c r="E3442">
        <f>SUMIFS('Yİ-ÜFE AYLIK'!E:E,'Yİ-ÜFE AYLIK'!D:D,'Yİ-ÜFE GÜNLÜK'!D3442,'Yİ-ÜFE AYLIK'!C:C,'Yİ-ÜFE GÜNLÜK'!C3442)</f>
        <v>233.09</v>
      </c>
    </row>
    <row r="3443" spans="2:5" x14ac:dyDescent="0.3">
      <c r="B3443" s="22">
        <v>41793</v>
      </c>
      <c r="C3443" t="s">
        <v>9</v>
      </c>
      <c r="D3443">
        <v>2014</v>
      </c>
      <c r="E3443">
        <f>SUMIFS('Yİ-ÜFE AYLIK'!E:E,'Yİ-ÜFE AYLIK'!D:D,'Yİ-ÜFE GÜNLÜK'!D3443,'Yİ-ÜFE AYLIK'!C:C,'Yİ-ÜFE GÜNLÜK'!C3443)</f>
        <v>233.09</v>
      </c>
    </row>
    <row r="3444" spans="2:5" x14ac:dyDescent="0.3">
      <c r="B3444" s="22">
        <v>41794</v>
      </c>
      <c r="C3444" t="s">
        <v>9</v>
      </c>
      <c r="D3444">
        <v>2014</v>
      </c>
      <c r="E3444">
        <f>SUMIFS('Yİ-ÜFE AYLIK'!E:E,'Yİ-ÜFE AYLIK'!D:D,'Yİ-ÜFE GÜNLÜK'!D3444,'Yİ-ÜFE AYLIK'!C:C,'Yİ-ÜFE GÜNLÜK'!C3444)</f>
        <v>233.09</v>
      </c>
    </row>
    <row r="3445" spans="2:5" x14ac:dyDescent="0.3">
      <c r="B3445" s="22">
        <v>41795</v>
      </c>
      <c r="C3445" t="s">
        <v>9</v>
      </c>
      <c r="D3445">
        <v>2014</v>
      </c>
      <c r="E3445">
        <f>SUMIFS('Yİ-ÜFE AYLIK'!E:E,'Yİ-ÜFE AYLIK'!D:D,'Yİ-ÜFE GÜNLÜK'!D3445,'Yİ-ÜFE AYLIK'!C:C,'Yİ-ÜFE GÜNLÜK'!C3445)</f>
        <v>233.09</v>
      </c>
    </row>
    <row r="3446" spans="2:5" x14ac:dyDescent="0.3">
      <c r="B3446" s="22">
        <v>41796</v>
      </c>
      <c r="C3446" t="s">
        <v>9</v>
      </c>
      <c r="D3446">
        <v>2014</v>
      </c>
      <c r="E3446">
        <f>SUMIFS('Yİ-ÜFE AYLIK'!E:E,'Yİ-ÜFE AYLIK'!D:D,'Yİ-ÜFE GÜNLÜK'!D3446,'Yİ-ÜFE AYLIK'!C:C,'Yİ-ÜFE GÜNLÜK'!C3446)</f>
        <v>233.09</v>
      </c>
    </row>
    <row r="3447" spans="2:5" x14ac:dyDescent="0.3">
      <c r="B3447" s="22">
        <v>41797</v>
      </c>
      <c r="C3447" t="s">
        <v>9</v>
      </c>
      <c r="D3447">
        <v>2014</v>
      </c>
      <c r="E3447">
        <f>SUMIFS('Yİ-ÜFE AYLIK'!E:E,'Yİ-ÜFE AYLIK'!D:D,'Yİ-ÜFE GÜNLÜK'!D3447,'Yİ-ÜFE AYLIK'!C:C,'Yİ-ÜFE GÜNLÜK'!C3447)</f>
        <v>233.09</v>
      </c>
    </row>
    <row r="3448" spans="2:5" x14ac:dyDescent="0.3">
      <c r="B3448" s="22">
        <v>41798</v>
      </c>
      <c r="C3448" t="s">
        <v>9</v>
      </c>
      <c r="D3448">
        <v>2014</v>
      </c>
      <c r="E3448">
        <f>SUMIFS('Yİ-ÜFE AYLIK'!E:E,'Yİ-ÜFE AYLIK'!D:D,'Yİ-ÜFE GÜNLÜK'!D3448,'Yİ-ÜFE AYLIK'!C:C,'Yİ-ÜFE GÜNLÜK'!C3448)</f>
        <v>233.09</v>
      </c>
    </row>
    <row r="3449" spans="2:5" x14ac:dyDescent="0.3">
      <c r="B3449" s="22">
        <v>41799</v>
      </c>
      <c r="C3449" t="s">
        <v>9</v>
      </c>
      <c r="D3449">
        <v>2014</v>
      </c>
      <c r="E3449">
        <f>SUMIFS('Yİ-ÜFE AYLIK'!E:E,'Yİ-ÜFE AYLIK'!D:D,'Yİ-ÜFE GÜNLÜK'!D3449,'Yİ-ÜFE AYLIK'!C:C,'Yİ-ÜFE GÜNLÜK'!C3449)</f>
        <v>233.09</v>
      </c>
    </row>
    <row r="3450" spans="2:5" x14ac:dyDescent="0.3">
      <c r="B3450" s="22">
        <v>41800</v>
      </c>
      <c r="C3450" t="s">
        <v>9</v>
      </c>
      <c r="D3450">
        <v>2014</v>
      </c>
      <c r="E3450">
        <f>SUMIFS('Yİ-ÜFE AYLIK'!E:E,'Yİ-ÜFE AYLIK'!D:D,'Yİ-ÜFE GÜNLÜK'!D3450,'Yİ-ÜFE AYLIK'!C:C,'Yİ-ÜFE GÜNLÜK'!C3450)</f>
        <v>233.09</v>
      </c>
    </row>
    <row r="3451" spans="2:5" x14ac:dyDescent="0.3">
      <c r="B3451" s="22">
        <v>41801</v>
      </c>
      <c r="C3451" t="s">
        <v>9</v>
      </c>
      <c r="D3451">
        <v>2014</v>
      </c>
      <c r="E3451">
        <f>SUMIFS('Yİ-ÜFE AYLIK'!E:E,'Yİ-ÜFE AYLIK'!D:D,'Yİ-ÜFE GÜNLÜK'!D3451,'Yİ-ÜFE AYLIK'!C:C,'Yİ-ÜFE GÜNLÜK'!C3451)</f>
        <v>233.09</v>
      </c>
    </row>
    <row r="3452" spans="2:5" x14ac:dyDescent="0.3">
      <c r="B3452" s="22">
        <v>41802</v>
      </c>
      <c r="C3452" t="s">
        <v>9</v>
      </c>
      <c r="D3452">
        <v>2014</v>
      </c>
      <c r="E3452">
        <f>SUMIFS('Yİ-ÜFE AYLIK'!E:E,'Yİ-ÜFE AYLIK'!D:D,'Yİ-ÜFE GÜNLÜK'!D3452,'Yİ-ÜFE AYLIK'!C:C,'Yİ-ÜFE GÜNLÜK'!C3452)</f>
        <v>233.09</v>
      </c>
    </row>
    <row r="3453" spans="2:5" x14ac:dyDescent="0.3">
      <c r="B3453" s="22">
        <v>41803</v>
      </c>
      <c r="C3453" t="s">
        <v>9</v>
      </c>
      <c r="D3453">
        <v>2014</v>
      </c>
      <c r="E3453">
        <f>SUMIFS('Yİ-ÜFE AYLIK'!E:E,'Yİ-ÜFE AYLIK'!D:D,'Yİ-ÜFE GÜNLÜK'!D3453,'Yİ-ÜFE AYLIK'!C:C,'Yİ-ÜFE GÜNLÜK'!C3453)</f>
        <v>233.09</v>
      </c>
    </row>
    <row r="3454" spans="2:5" x14ac:dyDescent="0.3">
      <c r="B3454" s="22">
        <v>41804</v>
      </c>
      <c r="C3454" t="s">
        <v>9</v>
      </c>
      <c r="D3454">
        <v>2014</v>
      </c>
      <c r="E3454">
        <f>SUMIFS('Yİ-ÜFE AYLIK'!E:E,'Yİ-ÜFE AYLIK'!D:D,'Yİ-ÜFE GÜNLÜK'!D3454,'Yİ-ÜFE AYLIK'!C:C,'Yİ-ÜFE GÜNLÜK'!C3454)</f>
        <v>233.09</v>
      </c>
    </row>
    <row r="3455" spans="2:5" x14ac:dyDescent="0.3">
      <c r="B3455" s="22">
        <v>41805</v>
      </c>
      <c r="C3455" t="s">
        <v>9</v>
      </c>
      <c r="D3455">
        <v>2014</v>
      </c>
      <c r="E3455">
        <f>SUMIFS('Yİ-ÜFE AYLIK'!E:E,'Yİ-ÜFE AYLIK'!D:D,'Yİ-ÜFE GÜNLÜK'!D3455,'Yİ-ÜFE AYLIK'!C:C,'Yİ-ÜFE GÜNLÜK'!C3455)</f>
        <v>233.09</v>
      </c>
    </row>
    <row r="3456" spans="2:5" x14ac:dyDescent="0.3">
      <c r="B3456" s="22">
        <v>41806</v>
      </c>
      <c r="C3456" t="s">
        <v>9</v>
      </c>
      <c r="D3456">
        <v>2014</v>
      </c>
      <c r="E3456">
        <f>SUMIFS('Yİ-ÜFE AYLIK'!E:E,'Yİ-ÜFE AYLIK'!D:D,'Yİ-ÜFE GÜNLÜK'!D3456,'Yİ-ÜFE AYLIK'!C:C,'Yİ-ÜFE GÜNLÜK'!C3456)</f>
        <v>233.09</v>
      </c>
    </row>
    <row r="3457" spans="2:5" x14ac:dyDescent="0.3">
      <c r="B3457" s="22">
        <v>41807</v>
      </c>
      <c r="C3457" t="s">
        <v>9</v>
      </c>
      <c r="D3457">
        <v>2014</v>
      </c>
      <c r="E3457">
        <f>SUMIFS('Yİ-ÜFE AYLIK'!E:E,'Yİ-ÜFE AYLIK'!D:D,'Yİ-ÜFE GÜNLÜK'!D3457,'Yİ-ÜFE AYLIK'!C:C,'Yİ-ÜFE GÜNLÜK'!C3457)</f>
        <v>233.09</v>
      </c>
    </row>
    <row r="3458" spans="2:5" x14ac:dyDescent="0.3">
      <c r="B3458" s="22">
        <v>41808</v>
      </c>
      <c r="C3458" t="s">
        <v>9</v>
      </c>
      <c r="D3458">
        <v>2014</v>
      </c>
      <c r="E3458">
        <f>SUMIFS('Yİ-ÜFE AYLIK'!E:E,'Yİ-ÜFE AYLIK'!D:D,'Yİ-ÜFE GÜNLÜK'!D3458,'Yİ-ÜFE AYLIK'!C:C,'Yİ-ÜFE GÜNLÜK'!C3458)</f>
        <v>233.09</v>
      </c>
    </row>
    <row r="3459" spans="2:5" x14ac:dyDescent="0.3">
      <c r="B3459" s="22">
        <v>41809</v>
      </c>
      <c r="C3459" t="s">
        <v>9</v>
      </c>
      <c r="D3459">
        <v>2014</v>
      </c>
      <c r="E3459">
        <f>SUMIFS('Yİ-ÜFE AYLIK'!E:E,'Yİ-ÜFE AYLIK'!D:D,'Yİ-ÜFE GÜNLÜK'!D3459,'Yİ-ÜFE AYLIK'!C:C,'Yİ-ÜFE GÜNLÜK'!C3459)</f>
        <v>233.09</v>
      </c>
    </row>
    <row r="3460" spans="2:5" x14ac:dyDescent="0.3">
      <c r="B3460" s="22">
        <v>41810</v>
      </c>
      <c r="C3460" t="s">
        <v>9</v>
      </c>
      <c r="D3460">
        <v>2014</v>
      </c>
      <c r="E3460">
        <f>SUMIFS('Yİ-ÜFE AYLIK'!E:E,'Yİ-ÜFE AYLIK'!D:D,'Yİ-ÜFE GÜNLÜK'!D3460,'Yİ-ÜFE AYLIK'!C:C,'Yİ-ÜFE GÜNLÜK'!C3460)</f>
        <v>233.09</v>
      </c>
    </row>
    <row r="3461" spans="2:5" x14ac:dyDescent="0.3">
      <c r="B3461" s="22">
        <v>41811</v>
      </c>
      <c r="C3461" t="s">
        <v>9</v>
      </c>
      <c r="D3461">
        <v>2014</v>
      </c>
      <c r="E3461">
        <f>SUMIFS('Yİ-ÜFE AYLIK'!E:E,'Yİ-ÜFE AYLIK'!D:D,'Yİ-ÜFE GÜNLÜK'!D3461,'Yİ-ÜFE AYLIK'!C:C,'Yİ-ÜFE GÜNLÜK'!C3461)</f>
        <v>233.09</v>
      </c>
    </row>
    <row r="3462" spans="2:5" x14ac:dyDescent="0.3">
      <c r="B3462" s="22">
        <v>41812</v>
      </c>
      <c r="C3462" t="s">
        <v>9</v>
      </c>
      <c r="D3462">
        <v>2014</v>
      </c>
      <c r="E3462">
        <f>SUMIFS('Yİ-ÜFE AYLIK'!E:E,'Yİ-ÜFE AYLIK'!D:D,'Yİ-ÜFE GÜNLÜK'!D3462,'Yİ-ÜFE AYLIK'!C:C,'Yİ-ÜFE GÜNLÜK'!C3462)</f>
        <v>233.09</v>
      </c>
    </row>
    <row r="3463" spans="2:5" x14ac:dyDescent="0.3">
      <c r="B3463" s="22">
        <v>41813</v>
      </c>
      <c r="C3463" t="s">
        <v>9</v>
      </c>
      <c r="D3463">
        <v>2014</v>
      </c>
      <c r="E3463">
        <f>SUMIFS('Yİ-ÜFE AYLIK'!E:E,'Yİ-ÜFE AYLIK'!D:D,'Yİ-ÜFE GÜNLÜK'!D3463,'Yİ-ÜFE AYLIK'!C:C,'Yİ-ÜFE GÜNLÜK'!C3463)</f>
        <v>233.09</v>
      </c>
    </row>
    <row r="3464" spans="2:5" x14ac:dyDescent="0.3">
      <c r="B3464" s="22">
        <v>41814</v>
      </c>
      <c r="C3464" t="s">
        <v>9</v>
      </c>
      <c r="D3464">
        <v>2014</v>
      </c>
      <c r="E3464">
        <f>SUMIFS('Yİ-ÜFE AYLIK'!E:E,'Yİ-ÜFE AYLIK'!D:D,'Yİ-ÜFE GÜNLÜK'!D3464,'Yİ-ÜFE AYLIK'!C:C,'Yİ-ÜFE GÜNLÜK'!C3464)</f>
        <v>233.09</v>
      </c>
    </row>
    <row r="3465" spans="2:5" x14ac:dyDescent="0.3">
      <c r="B3465" s="22">
        <v>41815</v>
      </c>
      <c r="C3465" t="s">
        <v>9</v>
      </c>
      <c r="D3465">
        <v>2014</v>
      </c>
      <c r="E3465">
        <f>SUMIFS('Yİ-ÜFE AYLIK'!E:E,'Yİ-ÜFE AYLIK'!D:D,'Yİ-ÜFE GÜNLÜK'!D3465,'Yİ-ÜFE AYLIK'!C:C,'Yİ-ÜFE GÜNLÜK'!C3465)</f>
        <v>233.09</v>
      </c>
    </row>
    <row r="3466" spans="2:5" x14ac:dyDescent="0.3">
      <c r="B3466" s="22">
        <v>41816</v>
      </c>
      <c r="C3466" t="s">
        <v>9</v>
      </c>
      <c r="D3466">
        <v>2014</v>
      </c>
      <c r="E3466">
        <f>SUMIFS('Yİ-ÜFE AYLIK'!E:E,'Yİ-ÜFE AYLIK'!D:D,'Yİ-ÜFE GÜNLÜK'!D3466,'Yİ-ÜFE AYLIK'!C:C,'Yİ-ÜFE GÜNLÜK'!C3466)</f>
        <v>233.09</v>
      </c>
    </row>
    <row r="3467" spans="2:5" x14ac:dyDescent="0.3">
      <c r="B3467" s="22">
        <v>41817</v>
      </c>
      <c r="C3467" t="s">
        <v>9</v>
      </c>
      <c r="D3467">
        <v>2014</v>
      </c>
      <c r="E3467">
        <f>SUMIFS('Yİ-ÜFE AYLIK'!E:E,'Yİ-ÜFE AYLIK'!D:D,'Yİ-ÜFE GÜNLÜK'!D3467,'Yİ-ÜFE AYLIK'!C:C,'Yİ-ÜFE GÜNLÜK'!C3467)</f>
        <v>233.09</v>
      </c>
    </row>
    <row r="3468" spans="2:5" x14ac:dyDescent="0.3">
      <c r="B3468" s="22">
        <v>41818</v>
      </c>
      <c r="C3468" t="s">
        <v>9</v>
      </c>
      <c r="D3468">
        <v>2014</v>
      </c>
      <c r="E3468">
        <f>SUMIFS('Yİ-ÜFE AYLIK'!E:E,'Yİ-ÜFE AYLIK'!D:D,'Yİ-ÜFE GÜNLÜK'!D3468,'Yİ-ÜFE AYLIK'!C:C,'Yİ-ÜFE GÜNLÜK'!C3468)</f>
        <v>233.09</v>
      </c>
    </row>
    <row r="3469" spans="2:5" x14ac:dyDescent="0.3">
      <c r="B3469" s="22">
        <v>41819</v>
      </c>
      <c r="C3469" t="s">
        <v>9</v>
      </c>
      <c r="D3469">
        <v>2014</v>
      </c>
      <c r="E3469">
        <f>SUMIFS('Yİ-ÜFE AYLIK'!E:E,'Yİ-ÜFE AYLIK'!D:D,'Yİ-ÜFE GÜNLÜK'!D3469,'Yİ-ÜFE AYLIK'!C:C,'Yİ-ÜFE GÜNLÜK'!C3469)</f>
        <v>233.09</v>
      </c>
    </row>
    <row r="3470" spans="2:5" x14ac:dyDescent="0.3">
      <c r="B3470" s="22">
        <v>41820</v>
      </c>
      <c r="C3470" t="s">
        <v>9</v>
      </c>
      <c r="D3470">
        <v>2014</v>
      </c>
      <c r="E3470">
        <f>SUMIFS('Yİ-ÜFE AYLIK'!E:E,'Yİ-ÜFE AYLIK'!D:D,'Yİ-ÜFE GÜNLÜK'!D3470,'Yİ-ÜFE AYLIK'!C:C,'Yİ-ÜFE GÜNLÜK'!C3470)</f>
        <v>233.09</v>
      </c>
    </row>
    <row r="3471" spans="2:5" x14ac:dyDescent="0.3">
      <c r="B3471" s="22">
        <v>41821</v>
      </c>
      <c r="C3471" t="s">
        <v>10</v>
      </c>
      <c r="D3471">
        <v>2014</v>
      </c>
      <c r="E3471">
        <f>SUMIFS('Yİ-ÜFE AYLIK'!E:E,'Yİ-ÜFE AYLIK'!D:D,'Yİ-ÜFE GÜNLÜK'!D3471,'Yİ-ÜFE AYLIK'!C:C,'Yİ-ÜFE GÜNLÜK'!C3471)</f>
        <v>234.79</v>
      </c>
    </row>
    <row r="3472" spans="2:5" x14ac:dyDescent="0.3">
      <c r="B3472" s="22">
        <v>41822</v>
      </c>
      <c r="C3472" t="s">
        <v>10</v>
      </c>
      <c r="D3472">
        <v>2014</v>
      </c>
      <c r="E3472">
        <f>SUMIFS('Yİ-ÜFE AYLIK'!E:E,'Yİ-ÜFE AYLIK'!D:D,'Yİ-ÜFE GÜNLÜK'!D3472,'Yİ-ÜFE AYLIK'!C:C,'Yİ-ÜFE GÜNLÜK'!C3472)</f>
        <v>234.79</v>
      </c>
    </row>
    <row r="3473" spans="2:5" x14ac:dyDescent="0.3">
      <c r="B3473" s="22">
        <v>41823</v>
      </c>
      <c r="C3473" t="s">
        <v>10</v>
      </c>
      <c r="D3473">
        <v>2014</v>
      </c>
      <c r="E3473">
        <f>SUMIFS('Yİ-ÜFE AYLIK'!E:E,'Yİ-ÜFE AYLIK'!D:D,'Yİ-ÜFE GÜNLÜK'!D3473,'Yİ-ÜFE AYLIK'!C:C,'Yİ-ÜFE GÜNLÜK'!C3473)</f>
        <v>234.79</v>
      </c>
    </row>
    <row r="3474" spans="2:5" x14ac:dyDescent="0.3">
      <c r="B3474" s="22">
        <v>41824</v>
      </c>
      <c r="C3474" t="s">
        <v>10</v>
      </c>
      <c r="D3474">
        <v>2014</v>
      </c>
      <c r="E3474">
        <f>SUMIFS('Yİ-ÜFE AYLIK'!E:E,'Yİ-ÜFE AYLIK'!D:D,'Yİ-ÜFE GÜNLÜK'!D3474,'Yİ-ÜFE AYLIK'!C:C,'Yİ-ÜFE GÜNLÜK'!C3474)</f>
        <v>234.79</v>
      </c>
    </row>
    <row r="3475" spans="2:5" x14ac:dyDescent="0.3">
      <c r="B3475" s="22">
        <v>41825</v>
      </c>
      <c r="C3475" t="s">
        <v>10</v>
      </c>
      <c r="D3475">
        <v>2014</v>
      </c>
      <c r="E3475">
        <f>SUMIFS('Yİ-ÜFE AYLIK'!E:E,'Yİ-ÜFE AYLIK'!D:D,'Yİ-ÜFE GÜNLÜK'!D3475,'Yİ-ÜFE AYLIK'!C:C,'Yİ-ÜFE GÜNLÜK'!C3475)</f>
        <v>234.79</v>
      </c>
    </row>
    <row r="3476" spans="2:5" x14ac:dyDescent="0.3">
      <c r="B3476" s="22">
        <v>41826</v>
      </c>
      <c r="C3476" t="s">
        <v>10</v>
      </c>
      <c r="D3476">
        <v>2014</v>
      </c>
      <c r="E3476">
        <f>SUMIFS('Yİ-ÜFE AYLIK'!E:E,'Yİ-ÜFE AYLIK'!D:D,'Yİ-ÜFE GÜNLÜK'!D3476,'Yİ-ÜFE AYLIK'!C:C,'Yİ-ÜFE GÜNLÜK'!C3476)</f>
        <v>234.79</v>
      </c>
    </row>
    <row r="3477" spans="2:5" x14ac:dyDescent="0.3">
      <c r="B3477" s="22">
        <v>41827</v>
      </c>
      <c r="C3477" t="s">
        <v>10</v>
      </c>
      <c r="D3477">
        <v>2014</v>
      </c>
      <c r="E3477">
        <f>SUMIFS('Yİ-ÜFE AYLIK'!E:E,'Yİ-ÜFE AYLIK'!D:D,'Yİ-ÜFE GÜNLÜK'!D3477,'Yİ-ÜFE AYLIK'!C:C,'Yİ-ÜFE GÜNLÜK'!C3477)</f>
        <v>234.79</v>
      </c>
    </row>
    <row r="3478" spans="2:5" x14ac:dyDescent="0.3">
      <c r="B3478" s="22">
        <v>41828</v>
      </c>
      <c r="C3478" t="s">
        <v>10</v>
      </c>
      <c r="D3478">
        <v>2014</v>
      </c>
      <c r="E3478">
        <f>SUMIFS('Yİ-ÜFE AYLIK'!E:E,'Yİ-ÜFE AYLIK'!D:D,'Yİ-ÜFE GÜNLÜK'!D3478,'Yİ-ÜFE AYLIK'!C:C,'Yİ-ÜFE GÜNLÜK'!C3478)</f>
        <v>234.79</v>
      </c>
    </row>
    <row r="3479" spans="2:5" x14ac:dyDescent="0.3">
      <c r="B3479" s="22">
        <v>41829</v>
      </c>
      <c r="C3479" t="s">
        <v>10</v>
      </c>
      <c r="D3479">
        <v>2014</v>
      </c>
      <c r="E3479">
        <f>SUMIFS('Yİ-ÜFE AYLIK'!E:E,'Yİ-ÜFE AYLIK'!D:D,'Yİ-ÜFE GÜNLÜK'!D3479,'Yİ-ÜFE AYLIK'!C:C,'Yİ-ÜFE GÜNLÜK'!C3479)</f>
        <v>234.79</v>
      </c>
    </row>
    <row r="3480" spans="2:5" x14ac:dyDescent="0.3">
      <c r="B3480" s="22">
        <v>41830</v>
      </c>
      <c r="C3480" t="s">
        <v>10</v>
      </c>
      <c r="D3480">
        <v>2014</v>
      </c>
      <c r="E3480">
        <f>SUMIFS('Yİ-ÜFE AYLIK'!E:E,'Yİ-ÜFE AYLIK'!D:D,'Yİ-ÜFE GÜNLÜK'!D3480,'Yİ-ÜFE AYLIK'!C:C,'Yİ-ÜFE GÜNLÜK'!C3480)</f>
        <v>234.79</v>
      </c>
    </row>
    <row r="3481" spans="2:5" x14ac:dyDescent="0.3">
      <c r="B3481" s="22">
        <v>41831</v>
      </c>
      <c r="C3481" t="s">
        <v>10</v>
      </c>
      <c r="D3481">
        <v>2014</v>
      </c>
      <c r="E3481">
        <f>SUMIFS('Yİ-ÜFE AYLIK'!E:E,'Yİ-ÜFE AYLIK'!D:D,'Yİ-ÜFE GÜNLÜK'!D3481,'Yİ-ÜFE AYLIK'!C:C,'Yİ-ÜFE GÜNLÜK'!C3481)</f>
        <v>234.79</v>
      </c>
    </row>
    <row r="3482" spans="2:5" x14ac:dyDescent="0.3">
      <c r="B3482" s="22">
        <v>41832</v>
      </c>
      <c r="C3482" t="s">
        <v>10</v>
      </c>
      <c r="D3482">
        <v>2014</v>
      </c>
      <c r="E3482">
        <f>SUMIFS('Yİ-ÜFE AYLIK'!E:E,'Yİ-ÜFE AYLIK'!D:D,'Yİ-ÜFE GÜNLÜK'!D3482,'Yİ-ÜFE AYLIK'!C:C,'Yİ-ÜFE GÜNLÜK'!C3482)</f>
        <v>234.79</v>
      </c>
    </row>
    <row r="3483" spans="2:5" x14ac:dyDescent="0.3">
      <c r="B3483" s="22">
        <v>41833</v>
      </c>
      <c r="C3483" t="s">
        <v>10</v>
      </c>
      <c r="D3483">
        <v>2014</v>
      </c>
      <c r="E3483">
        <f>SUMIFS('Yİ-ÜFE AYLIK'!E:E,'Yİ-ÜFE AYLIK'!D:D,'Yİ-ÜFE GÜNLÜK'!D3483,'Yİ-ÜFE AYLIK'!C:C,'Yİ-ÜFE GÜNLÜK'!C3483)</f>
        <v>234.79</v>
      </c>
    </row>
    <row r="3484" spans="2:5" x14ac:dyDescent="0.3">
      <c r="B3484" s="22">
        <v>41834</v>
      </c>
      <c r="C3484" t="s">
        <v>10</v>
      </c>
      <c r="D3484">
        <v>2014</v>
      </c>
      <c r="E3484">
        <f>SUMIFS('Yİ-ÜFE AYLIK'!E:E,'Yİ-ÜFE AYLIK'!D:D,'Yİ-ÜFE GÜNLÜK'!D3484,'Yİ-ÜFE AYLIK'!C:C,'Yİ-ÜFE GÜNLÜK'!C3484)</f>
        <v>234.79</v>
      </c>
    </row>
    <row r="3485" spans="2:5" x14ac:dyDescent="0.3">
      <c r="B3485" s="22">
        <v>41835</v>
      </c>
      <c r="C3485" t="s">
        <v>10</v>
      </c>
      <c r="D3485">
        <v>2014</v>
      </c>
      <c r="E3485">
        <f>SUMIFS('Yİ-ÜFE AYLIK'!E:E,'Yİ-ÜFE AYLIK'!D:D,'Yİ-ÜFE GÜNLÜK'!D3485,'Yİ-ÜFE AYLIK'!C:C,'Yİ-ÜFE GÜNLÜK'!C3485)</f>
        <v>234.79</v>
      </c>
    </row>
    <row r="3486" spans="2:5" x14ac:dyDescent="0.3">
      <c r="B3486" s="22">
        <v>41836</v>
      </c>
      <c r="C3486" t="s">
        <v>10</v>
      </c>
      <c r="D3486">
        <v>2014</v>
      </c>
      <c r="E3486">
        <f>SUMIFS('Yİ-ÜFE AYLIK'!E:E,'Yİ-ÜFE AYLIK'!D:D,'Yİ-ÜFE GÜNLÜK'!D3486,'Yİ-ÜFE AYLIK'!C:C,'Yİ-ÜFE GÜNLÜK'!C3486)</f>
        <v>234.79</v>
      </c>
    </row>
    <row r="3487" spans="2:5" x14ac:dyDescent="0.3">
      <c r="B3487" s="22">
        <v>41837</v>
      </c>
      <c r="C3487" t="s">
        <v>10</v>
      </c>
      <c r="D3487">
        <v>2014</v>
      </c>
      <c r="E3487">
        <f>SUMIFS('Yİ-ÜFE AYLIK'!E:E,'Yİ-ÜFE AYLIK'!D:D,'Yİ-ÜFE GÜNLÜK'!D3487,'Yİ-ÜFE AYLIK'!C:C,'Yİ-ÜFE GÜNLÜK'!C3487)</f>
        <v>234.79</v>
      </c>
    </row>
    <row r="3488" spans="2:5" x14ac:dyDescent="0.3">
      <c r="B3488" s="22">
        <v>41838</v>
      </c>
      <c r="C3488" t="s">
        <v>10</v>
      </c>
      <c r="D3488">
        <v>2014</v>
      </c>
      <c r="E3488">
        <f>SUMIFS('Yİ-ÜFE AYLIK'!E:E,'Yİ-ÜFE AYLIK'!D:D,'Yİ-ÜFE GÜNLÜK'!D3488,'Yİ-ÜFE AYLIK'!C:C,'Yİ-ÜFE GÜNLÜK'!C3488)</f>
        <v>234.79</v>
      </c>
    </row>
    <row r="3489" spans="2:5" x14ac:dyDescent="0.3">
      <c r="B3489" s="22">
        <v>41839</v>
      </c>
      <c r="C3489" t="s">
        <v>10</v>
      </c>
      <c r="D3489">
        <v>2014</v>
      </c>
      <c r="E3489">
        <f>SUMIFS('Yİ-ÜFE AYLIK'!E:E,'Yİ-ÜFE AYLIK'!D:D,'Yİ-ÜFE GÜNLÜK'!D3489,'Yİ-ÜFE AYLIK'!C:C,'Yİ-ÜFE GÜNLÜK'!C3489)</f>
        <v>234.79</v>
      </c>
    </row>
    <row r="3490" spans="2:5" x14ac:dyDescent="0.3">
      <c r="B3490" s="22">
        <v>41840</v>
      </c>
      <c r="C3490" t="s">
        <v>10</v>
      </c>
      <c r="D3490">
        <v>2014</v>
      </c>
      <c r="E3490">
        <f>SUMIFS('Yİ-ÜFE AYLIK'!E:E,'Yİ-ÜFE AYLIK'!D:D,'Yİ-ÜFE GÜNLÜK'!D3490,'Yİ-ÜFE AYLIK'!C:C,'Yİ-ÜFE GÜNLÜK'!C3490)</f>
        <v>234.79</v>
      </c>
    </row>
    <row r="3491" spans="2:5" x14ac:dyDescent="0.3">
      <c r="B3491" s="22">
        <v>41841</v>
      </c>
      <c r="C3491" t="s">
        <v>10</v>
      </c>
      <c r="D3491">
        <v>2014</v>
      </c>
      <c r="E3491">
        <f>SUMIFS('Yİ-ÜFE AYLIK'!E:E,'Yİ-ÜFE AYLIK'!D:D,'Yİ-ÜFE GÜNLÜK'!D3491,'Yİ-ÜFE AYLIK'!C:C,'Yİ-ÜFE GÜNLÜK'!C3491)</f>
        <v>234.79</v>
      </c>
    </row>
    <row r="3492" spans="2:5" x14ac:dyDescent="0.3">
      <c r="B3492" s="22">
        <v>41842</v>
      </c>
      <c r="C3492" t="s">
        <v>10</v>
      </c>
      <c r="D3492">
        <v>2014</v>
      </c>
      <c r="E3492">
        <f>SUMIFS('Yİ-ÜFE AYLIK'!E:E,'Yİ-ÜFE AYLIK'!D:D,'Yİ-ÜFE GÜNLÜK'!D3492,'Yİ-ÜFE AYLIK'!C:C,'Yİ-ÜFE GÜNLÜK'!C3492)</f>
        <v>234.79</v>
      </c>
    </row>
    <row r="3493" spans="2:5" x14ac:dyDescent="0.3">
      <c r="B3493" s="22">
        <v>41843</v>
      </c>
      <c r="C3493" t="s">
        <v>10</v>
      </c>
      <c r="D3493">
        <v>2014</v>
      </c>
      <c r="E3493">
        <f>SUMIFS('Yİ-ÜFE AYLIK'!E:E,'Yİ-ÜFE AYLIK'!D:D,'Yİ-ÜFE GÜNLÜK'!D3493,'Yİ-ÜFE AYLIK'!C:C,'Yİ-ÜFE GÜNLÜK'!C3493)</f>
        <v>234.79</v>
      </c>
    </row>
    <row r="3494" spans="2:5" x14ac:dyDescent="0.3">
      <c r="B3494" s="22">
        <v>41844</v>
      </c>
      <c r="C3494" t="s">
        <v>10</v>
      </c>
      <c r="D3494">
        <v>2014</v>
      </c>
      <c r="E3494">
        <f>SUMIFS('Yİ-ÜFE AYLIK'!E:E,'Yİ-ÜFE AYLIK'!D:D,'Yİ-ÜFE GÜNLÜK'!D3494,'Yİ-ÜFE AYLIK'!C:C,'Yİ-ÜFE GÜNLÜK'!C3494)</f>
        <v>234.79</v>
      </c>
    </row>
    <row r="3495" spans="2:5" x14ac:dyDescent="0.3">
      <c r="B3495" s="22">
        <v>41845</v>
      </c>
      <c r="C3495" t="s">
        <v>10</v>
      </c>
      <c r="D3495">
        <v>2014</v>
      </c>
      <c r="E3495">
        <f>SUMIFS('Yİ-ÜFE AYLIK'!E:E,'Yİ-ÜFE AYLIK'!D:D,'Yİ-ÜFE GÜNLÜK'!D3495,'Yİ-ÜFE AYLIK'!C:C,'Yİ-ÜFE GÜNLÜK'!C3495)</f>
        <v>234.79</v>
      </c>
    </row>
    <row r="3496" spans="2:5" x14ac:dyDescent="0.3">
      <c r="B3496" s="22">
        <v>41846</v>
      </c>
      <c r="C3496" t="s">
        <v>10</v>
      </c>
      <c r="D3496">
        <v>2014</v>
      </c>
      <c r="E3496">
        <f>SUMIFS('Yİ-ÜFE AYLIK'!E:E,'Yİ-ÜFE AYLIK'!D:D,'Yİ-ÜFE GÜNLÜK'!D3496,'Yİ-ÜFE AYLIK'!C:C,'Yİ-ÜFE GÜNLÜK'!C3496)</f>
        <v>234.79</v>
      </c>
    </row>
    <row r="3497" spans="2:5" x14ac:dyDescent="0.3">
      <c r="B3497" s="22">
        <v>41847</v>
      </c>
      <c r="C3497" t="s">
        <v>10</v>
      </c>
      <c r="D3497">
        <v>2014</v>
      </c>
      <c r="E3497">
        <f>SUMIFS('Yİ-ÜFE AYLIK'!E:E,'Yİ-ÜFE AYLIK'!D:D,'Yİ-ÜFE GÜNLÜK'!D3497,'Yİ-ÜFE AYLIK'!C:C,'Yİ-ÜFE GÜNLÜK'!C3497)</f>
        <v>234.79</v>
      </c>
    </row>
    <row r="3498" spans="2:5" x14ac:dyDescent="0.3">
      <c r="B3498" s="22">
        <v>41848</v>
      </c>
      <c r="C3498" t="s">
        <v>10</v>
      </c>
      <c r="D3498">
        <v>2014</v>
      </c>
      <c r="E3498">
        <f>SUMIFS('Yİ-ÜFE AYLIK'!E:E,'Yİ-ÜFE AYLIK'!D:D,'Yİ-ÜFE GÜNLÜK'!D3498,'Yİ-ÜFE AYLIK'!C:C,'Yİ-ÜFE GÜNLÜK'!C3498)</f>
        <v>234.79</v>
      </c>
    </row>
    <row r="3499" spans="2:5" x14ac:dyDescent="0.3">
      <c r="B3499" s="22">
        <v>41849</v>
      </c>
      <c r="C3499" t="s">
        <v>10</v>
      </c>
      <c r="D3499">
        <v>2014</v>
      </c>
      <c r="E3499">
        <f>SUMIFS('Yİ-ÜFE AYLIK'!E:E,'Yİ-ÜFE AYLIK'!D:D,'Yİ-ÜFE GÜNLÜK'!D3499,'Yİ-ÜFE AYLIK'!C:C,'Yİ-ÜFE GÜNLÜK'!C3499)</f>
        <v>234.79</v>
      </c>
    </row>
    <row r="3500" spans="2:5" x14ac:dyDescent="0.3">
      <c r="B3500" s="22">
        <v>41850</v>
      </c>
      <c r="C3500" t="s">
        <v>10</v>
      </c>
      <c r="D3500">
        <v>2014</v>
      </c>
      <c r="E3500">
        <f>SUMIFS('Yİ-ÜFE AYLIK'!E:E,'Yİ-ÜFE AYLIK'!D:D,'Yİ-ÜFE GÜNLÜK'!D3500,'Yİ-ÜFE AYLIK'!C:C,'Yİ-ÜFE GÜNLÜK'!C3500)</f>
        <v>234.79</v>
      </c>
    </row>
    <row r="3501" spans="2:5" x14ac:dyDescent="0.3">
      <c r="B3501" s="22">
        <v>41851</v>
      </c>
      <c r="C3501" t="s">
        <v>10</v>
      </c>
      <c r="D3501">
        <v>2014</v>
      </c>
      <c r="E3501">
        <f>SUMIFS('Yİ-ÜFE AYLIK'!E:E,'Yİ-ÜFE AYLIK'!D:D,'Yİ-ÜFE GÜNLÜK'!D3501,'Yİ-ÜFE AYLIK'!C:C,'Yİ-ÜFE GÜNLÜK'!C3501)</f>
        <v>234.79</v>
      </c>
    </row>
    <row r="3502" spans="2:5" x14ac:dyDescent="0.3">
      <c r="B3502" s="22">
        <v>41852</v>
      </c>
      <c r="C3502" t="s">
        <v>11</v>
      </c>
      <c r="D3502">
        <v>2014</v>
      </c>
      <c r="E3502">
        <f>SUMIFS('Yİ-ÜFE AYLIK'!E:E,'Yİ-ÜFE AYLIK'!D:D,'Yİ-ÜFE GÜNLÜK'!D3502,'Yİ-ÜFE AYLIK'!C:C,'Yİ-ÜFE GÜNLÜK'!C3502)</f>
        <v>235.78</v>
      </c>
    </row>
    <row r="3503" spans="2:5" x14ac:dyDescent="0.3">
      <c r="B3503" s="22">
        <v>41853</v>
      </c>
      <c r="C3503" t="s">
        <v>11</v>
      </c>
      <c r="D3503">
        <v>2014</v>
      </c>
      <c r="E3503">
        <f>SUMIFS('Yİ-ÜFE AYLIK'!E:E,'Yİ-ÜFE AYLIK'!D:D,'Yİ-ÜFE GÜNLÜK'!D3503,'Yİ-ÜFE AYLIK'!C:C,'Yİ-ÜFE GÜNLÜK'!C3503)</f>
        <v>235.78</v>
      </c>
    </row>
    <row r="3504" spans="2:5" x14ac:dyDescent="0.3">
      <c r="B3504" s="22">
        <v>41854</v>
      </c>
      <c r="C3504" t="s">
        <v>11</v>
      </c>
      <c r="D3504">
        <v>2014</v>
      </c>
      <c r="E3504">
        <f>SUMIFS('Yİ-ÜFE AYLIK'!E:E,'Yİ-ÜFE AYLIK'!D:D,'Yİ-ÜFE GÜNLÜK'!D3504,'Yİ-ÜFE AYLIK'!C:C,'Yİ-ÜFE GÜNLÜK'!C3504)</f>
        <v>235.78</v>
      </c>
    </row>
    <row r="3505" spans="2:5" x14ac:dyDescent="0.3">
      <c r="B3505" s="22">
        <v>41855</v>
      </c>
      <c r="C3505" t="s">
        <v>11</v>
      </c>
      <c r="D3505">
        <v>2014</v>
      </c>
      <c r="E3505">
        <f>SUMIFS('Yİ-ÜFE AYLIK'!E:E,'Yİ-ÜFE AYLIK'!D:D,'Yİ-ÜFE GÜNLÜK'!D3505,'Yİ-ÜFE AYLIK'!C:C,'Yİ-ÜFE GÜNLÜK'!C3505)</f>
        <v>235.78</v>
      </c>
    </row>
    <row r="3506" spans="2:5" x14ac:dyDescent="0.3">
      <c r="B3506" s="22">
        <v>41856</v>
      </c>
      <c r="C3506" t="s">
        <v>11</v>
      </c>
      <c r="D3506">
        <v>2014</v>
      </c>
      <c r="E3506">
        <f>SUMIFS('Yİ-ÜFE AYLIK'!E:E,'Yİ-ÜFE AYLIK'!D:D,'Yİ-ÜFE GÜNLÜK'!D3506,'Yİ-ÜFE AYLIK'!C:C,'Yİ-ÜFE GÜNLÜK'!C3506)</f>
        <v>235.78</v>
      </c>
    </row>
    <row r="3507" spans="2:5" x14ac:dyDescent="0.3">
      <c r="B3507" s="22">
        <v>41857</v>
      </c>
      <c r="C3507" t="s">
        <v>11</v>
      </c>
      <c r="D3507">
        <v>2014</v>
      </c>
      <c r="E3507">
        <f>SUMIFS('Yİ-ÜFE AYLIK'!E:E,'Yİ-ÜFE AYLIK'!D:D,'Yİ-ÜFE GÜNLÜK'!D3507,'Yİ-ÜFE AYLIK'!C:C,'Yİ-ÜFE GÜNLÜK'!C3507)</f>
        <v>235.78</v>
      </c>
    </row>
    <row r="3508" spans="2:5" x14ac:dyDescent="0.3">
      <c r="B3508" s="22">
        <v>41858</v>
      </c>
      <c r="C3508" t="s">
        <v>11</v>
      </c>
      <c r="D3508">
        <v>2014</v>
      </c>
      <c r="E3508">
        <f>SUMIFS('Yİ-ÜFE AYLIK'!E:E,'Yİ-ÜFE AYLIK'!D:D,'Yİ-ÜFE GÜNLÜK'!D3508,'Yİ-ÜFE AYLIK'!C:C,'Yİ-ÜFE GÜNLÜK'!C3508)</f>
        <v>235.78</v>
      </c>
    </row>
    <row r="3509" spans="2:5" x14ac:dyDescent="0.3">
      <c r="B3509" s="22">
        <v>41859</v>
      </c>
      <c r="C3509" t="s">
        <v>11</v>
      </c>
      <c r="D3509">
        <v>2014</v>
      </c>
      <c r="E3509">
        <f>SUMIFS('Yİ-ÜFE AYLIK'!E:E,'Yİ-ÜFE AYLIK'!D:D,'Yİ-ÜFE GÜNLÜK'!D3509,'Yİ-ÜFE AYLIK'!C:C,'Yİ-ÜFE GÜNLÜK'!C3509)</f>
        <v>235.78</v>
      </c>
    </row>
    <row r="3510" spans="2:5" x14ac:dyDescent="0.3">
      <c r="B3510" s="22">
        <v>41860</v>
      </c>
      <c r="C3510" t="s">
        <v>11</v>
      </c>
      <c r="D3510">
        <v>2014</v>
      </c>
      <c r="E3510">
        <f>SUMIFS('Yİ-ÜFE AYLIK'!E:E,'Yİ-ÜFE AYLIK'!D:D,'Yİ-ÜFE GÜNLÜK'!D3510,'Yİ-ÜFE AYLIK'!C:C,'Yİ-ÜFE GÜNLÜK'!C3510)</f>
        <v>235.78</v>
      </c>
    </row>
    <row r="3511" spans="2:5" x14ac:dyDescent="0.3">
      <c r="B3511" s="22">
        <v>41861</v>
      </c>
      <c r="C3511" t="s">
        <v>11</v>
      </c>
      <c r="D3511">
        <v>2014</v>
      </c>
      <c r="E3511">
        <f>SUMIFS('Yİ-ÜFE AYLIK'!E:E,'Yİ-ÜFE AYLIK'!D:D,'Yİ-ÜFE GÜNLÜK'!D3511,'Yİ-ÜFE AYLIK'!C:C,'Yİ-ÜFE GÜNLÜK'!C3511)</f>
        <v>235.78</v>
      </c>
    </row>
    <row r="3512" spans="2:5" x14ac:dyDescent="0.3">
      <c r="B3512" s="22">
        <v>41862</v>
      </c>
      <c r="C3512" t="s">
        <v>11</v>
      </c>
      <c r="D3512">
        <v>2014</v>
      </c>
      <c r="E3512">
        <f>SUMIFS('Yİ-ÜFE AYLIK'!E:E,'Yİ-ÜFE AYLIK'!D:D,'Yİ-ÜFE GÜNLÜK'!D3512,'Yİ-ÜFE AYLIK'!C:C,'Yİ-ÜFE GÜNLÜK'!C3512)</f>
        <v>235.78</v>
      </c>
    </row>
    <row r="3513" spans="2:5" x14ac:dyDescent="0.3">
      <c r="B3513" s="22">
        <v>41863</v>
      </c>
      <c r="C3513" t="s">
        <v>11</v>
      </c>
      <c r="D3513">
        <v>2014</v>
      </c>
      <c r="E3513">
        <f>SUMIFS('Yİ-ÜFE AYLIK'!E:E,'Yİ-ÜFE AYLIK'!D:D,'Yİ-ÜFE GÜNLÜK'!D3513,'Yİ-ÜFE AYLIK'!C:C,'Yİ-ÜFE GÜNLÜK'!C3513)</f>
        <v>235.78</v>
      </c>
    </row>
    <row r="3514" spans="2:5" x14ac:dyDescent="0.3">
      <c r="B3514" s="22">
        <v>41864</v>
      </c>
      <c r="C3514" t="s">
        <v>11</v>
      </c>
      <c r="D3514">
        <v>2014</v>
      </c>
      <c r="E3514">
        <f>SUMIFS('Yİ-ÜFE AYLIK'!E:E,'Yİ-ÜFE AYLIK'!D:D,'Yİ-ÜFE GÜNLÜK'!D3514,'Yİ-ÜFE AYLIK'!C:C,'Yİ-ÜFE GÜNLÜK'!C3514)</f>
        <v>235.78</v>
      </c>
    </row>
    <row r="3515" spans="2:5" x14ac:dyDescent="0.3">
      <c r="B3515" s="22">
        <v>41865</v>
      </c>
      <c r="C3515" t="s">
        <v>11</v>
      </c>
      <c r="D3515">
        <v>2014</v>
      </c>
      <c r="E3515">
        <f>SUMIFS('Yİ-ÜFE AYLIK'!E:E,'Yİ-ÜFE AYLIK'!D:D,'Yİ-ÜFE GÜNLÜK'!D3515,'Yİ-ÜFE AYLIK'!C:C,'Yİ-ÜFE GÜNLÜK'!C3515)</f>
        <v>235.78</v>
      </c>
    </row>
    <row r="3516" spans="2:5" x14ac:dyDescent="0.3">
      <c r="B3516" s="22">
        <v>41866</v>
      </c>
      <c r="C3516" t="s">
        <v>11</v>
      </c>
      <c r="D3516">
        <v>2014</v>
      </c>
      <c r="E3516">
        <f>SUMIFS('Yİ-ÜFE AYLIK'!E:E,'Yİ-ÜFE AYLIK'!D:D,'Yİ-ÜFE GÜNLÜK'!D3516,'Yİ-ÜFE AYLIK'!C:C,'Yİ-ÜFE GÜNLÜK'!C3516)</f>
        <v>235.78</v>
      </c>
    </row>
    <row r="3517" spans="2:5" x14ac:dyDescent="0.3">
      <c r="B3517" s="22">
        <v>41867</v>
      </c>
      <c r="C3517" t="s">
        <v>11</v>
      </c>
      <c r="D3517">
        <v>2014</v>
      </c>
      <c r="E3517">
        <f>SUMIFS('Yİ-ÜFE AYLIK'!E:E,'Yİ-ÜFE AYLIK'!D:D,'Yİ-ÜFE GÜNLÜK'!D3517,'Yİ-ÜFE AYLIK'!C:C,'Yİ-ÜFE GÜNLÜK'!C3517)</f>
        <v>235.78</v>
      </c>
    </row>
    <row r="3518" spans="2:5" x14ac:dyDescent="0.3">
      <c r="B3518" s="22">
        <v>41868</v>
      </c>
      <c r="C3518" t="s">
        <v>11</v>
      </c>
      <c r="D3518">
        <v>2014</v>
      </c>
      <c r="E3518">
        <f>SUMIFS('Yİ-ÜFE AYLIK'!E:E,'Yİ-ÜFE AYLIK'!D:D,'Yİ-ÜFE GÜNLÜK'!D3518,'Yİ-ÜFE AYLIK'!C:C,'Yİ-ÜFE GÜNLÜK'!C3518)</f>
        <v>235.78</v>
      </c>
    </row>
    <row r="3519" spans="2:5" x14ac:dyDescent="0.3">
      <c r="B3519" s="22">
        <v>41869</v>
      </c>
      <c r="C3519" t="s">
        <v>11</v>
      </c>
      <c r="D3519">
        <v>2014</v>
      </c>
      <c r="E3519">
        <f>SUMIFS('Yİ-ÜFE AYLIK'!E:E,'Yİ-ÜFE AYLIK'!D:D,'Yİ-ÜFE GÜNLÜK'!D3519,'Yİ-ÜFE AYLIK'!C:C,'Yİ-ÜFE GÜNLÜK'!C3519)</f>
        <v>235.78</v>
      </c>
    </row>
    <row r="3520" spans="2:5" x14ac:dyDescent="0.3">
      <c r="B3520" s="22">
        <v>41870</v>
      </c>
      <c r="C3520" t="s">
        <v>11</v>
      </c>
      <c r="D3520">
        <v>2014</v>
      </c>
      <c r="E3520">
        <f>SUMIFS('Yİ-ÜFE AYLIK'!E:E,'Yİ-ÜFE AYLIK'!D:D,'Yİ-ÜFE GÜNLÜK'!D3520,'Yİ-ÜFE AYLIK'!C:C,'Yİ-ÜFE GÜNLÜK'!C3520)</f>
        <v>235.78</v>
      </c>
    </row>
    <row r="3521" spans="2:5" x14ac:dyDescent="0.3">
      <c r="B3521" s="22">
        <v>41871</v>
      </c>
      <c r="C3521" t="s">
        <v>11</v>
      </c>
      <c r="D3521">
        <v>2014</v>
      </c>
      <c r="E3521">
        <f>SUMIFS('Yİ-ÜFE AYLIK'!E:E,'Yİ-ÜFE AYLIK'!D:D,'Yİ-ÜFE GÜNLÜK'!D3521,'Yİ-ÜFE AYLIK'!C:C,'Yİ-ÜFE GÜNLÜK'!C3521)</f>
        <v>235.78</v>
      </c>
    </row>
    <row r="3522" spans="2:5" x14ac:dyDescent="0.3">
      <c r="B3522" s="22">
        <v>41872</v>
      </c>
      <c r="C3522" t="s">
        <v>11</v>
      </c>
      <c r="D3522">
        <v>2014</v>
      </c>
      <c r="E3522">
        <f>SUMIFS('Yİ-ÜFE AYLIK'!E:E,'Yİ-ÜFE AYLIK'!D:D,'Yİ-ÜFE GÜNLÜK'!D3522,'Yİ-ÜFE AYLIK'!C:C,'Yİ-ÜFE GÜNLÜK'!C3522)</f>
        <v>235.78</v>
      </c>
    </row>
    <row r="3523" spans="2:5" x14ac:dyDescent="0.3">
      <c r="B3523" s="22">
        <v>41873</v>
      </c>
      <c r="C3523" t="s">
        <v>11</v>
      </c>
      <c r="D3523">
        <v>2014</v>
      </c>
      <c r="E3523">
        <f>SUMIFS('Yİ-ÜFE AYLIK'!E:E,'Yİ-ÜFE AYLIK'!D:D,'Yİ-ÜFE GÜNLÜK'!D3523,'Yİ-ÜFE AYLIK'!C:C,'Yİ-ÜFE GÜNLÜK'!C3523)</f>
        <v>235.78</v>
      </c>
    </row>
    <row r="3524" spans="2:5" x14ac:dyDescent="0.3">
      <c r="B3524" s="22">
        <v>41874</v>
      </c>
      <c r="C3524" t="s">
        <v>11</v>
      </c>
      <c r="D3524">
        <v>2014</v>
      </c>
      <c r="E3524">
        <f>SUMIFS('Yİ-ÜFE AYLIK'!E:E,'Yİ-ÜFE AYLIK'!D:D,'Yİ-ÜFE GÜNLÜK'!D3524,'Yİ-ÜFE AYLIK'!C:C,'Yİ-ÜFE GÜNLÜK'!C3524)</f>
        <v>235.78</v>
      </c>
    </row>
    <row r="3525" spans="2:5" x14ac:dyDescent="0.3">
      <c r="B3525" s="22">
        <v>41875</v>
      </c>
      <c r="C3525" t="s">
        <v>11</v>
      </c>
      <c r="D3525">
        <v>2014</v>
      </c>
      <c r="E3525">
        <f>SUMIFS('Yİ-ÜFE AYLIK'!E:E,'Yİ-ÜFE AYLIK'!D:D,'Yİ-ÜFE GÜNLÜK'!D3525,'Yİ-ÜFE AYLIK'!C:C,'Yİ-ÜFE GÜNLÜK'!C3525)</f>
        <v>235.78</v>
      </c>
    </row>
    <row r="3526" spans="2:5" x14ac:dyDescent="0.3">
      <c r="B3526" s="22">
        <v>41876</v>
      </c>
      <c r="C3526" t="s">
        <v>11</v>
      </c>
      <c r="D3526">
        <v>2014</v>
      </c>
      <c r="E3526">
        <f>SUMIFS('Yİ-ÜFE AYLIK'!E:E,'Yİ-ÜFE AYLIK'!D:D,'Yİ-ÜFE GÜNLÜK'!D3526,'Yİ-ÜFE AYLIK'!C:C,'Yİ-ÜFE GÜNLÜK'!C3526)</f>
        <v>235.78</v>
      </c>
    </row>
    <row r="3527" spans="2:5" x14ac:dyDescent="0.3">
      <c r="B3527" s="22">
        <v>41877</v>
      </c>
      <c r="C3527" t="s">
        <v>11</v>
      </c>
      <c r="D3527">
        <v>2014</v>
      </c>
      <c r="E3527">
        <f>SUMIFS('Yİ-ÜFE AYLIK'!E:E,'Yİ-ÜFE AYLIK'!D:D,'Yİ-ÜFE GÜNLÜK'!D3527,'Yİ-ÜFE AYLIK'!C:C,'Yİ-ÜFE GÜNLÜK'!C3527)</f>
        <v>235.78</v>
      </c>
    </row>
    <row r="3528" spans="2:5" x14ac:dyDescent="0.3">
      <c r="B3528" s="22">
        <v>41878</v>
      </c>
      <c r="C3528" t="s">
        <v>11</v>
      </c>
      <c r="D3528">
        <v>2014</v>
      </c>
      <c r="E3528">
        <f>SUMIFS('Yİ-ÜFE AYLIK'!E:E,'Yİ-ÜFE AYLIK'!D:D,'Yİ-ÜFE GÜNLÜK'!D3528,'Yİ-ÜFE AYLIK'!C:C,'Yİ-ÜFE GÜNLÜK'!C3528)</f>
        <v>235.78</v>
      </c>
    </row>
    <row r="3529" spans="2:5" x14ac:dyDescent="0.3">
      <c r="B3529" s="22">
        <v>41879</v>
      </c>
      <c r="C3529" t="s">
        <v>11</v>
      </c>
      <c r="D3529">
        <v>2014</v>
      </c>
      <c r="E3529">
        <f>SUMIFS('Yİ-ÜFE AYLIK'!E:E,'Yİ-ÜFE AYLIK'!D:D,'Yİ-ÜFE GÜNLÜK'!D3529,'Yİ-ÜFE AYLIK'!C:C,'Yİ-ÜFE GÜNLÜK'!C3529)</f>
        <v>235.78</v>
      </c>
    </row>
    <row r="3530" spans="2:5" x14ac:dyDescent="0.3">
      <c r="B3530" s="22">
        <v>41880</v>
      </c>
      <c r="C3530" t="s">
        <v>11</v>
      </c>
      <c r="D3530">
        <v>2014</v>
      </c>
      <c r="E3530">
        <f>SUMIFS('Yİ-ÜFE AYLIK'!E:E,'Yİ-ÜFE AYLIK'!D:D,'Yİ-ÜFE GÜNLÜK'!D3530,'Yİ-ÜFE AYLIK'!C:C,'Yİ-ÜFE GÜNLÜK'!C3530)</f>
        <v>235.78</v>
      </c>
    </row>
    <row r="3531" spans="2:5" x14ac:dyDescent="0.3">
      <c r="B3531" s="22">
        <v>41881</v>
      </c>
      <c r="C3531" t="s">
        <v>11</v>
      </c>
      <c r="D3531">
        <v>2014</v>
      </c>
      <c r="E3531">
        <f>SUMIFS('Yİ-ÜFE AYLIK'!E:E,'Yİ-ÜFE AYLIK'!D:D,'Yİ-ÜFE GÜNLÜK'!D3531,'Yİ-ÜFE AYLIK'!C:C,'Yİ-ÜFE GÜNLÜK'!C3531)</f>
        <v>235.78</v>
      </c>
    </row>
    <row r="3532" spans="2:5" x14ac:dyDescent="0.3">
      <c r="B3532" s="22">
        <v>41882</v>
      </c>
      <c r="C3532" t="s">
        <v>11</v>
      </c>
      <c r="D3532">
        <v>2014</v>
      </c>
      <c r="E3532">
        <f>SUMIFS('Yİ-ÜFE AYLIK'!E:E,'Yİ-ÜFE AYLIK'!D:D,'Yİ-ÜFE GÜNLÜK'!D3532,'Yİ-ÜFE AYLIK'!C:C,'Yİ-ÜFE GÜNLÜK'!C3532)</f>
        <v>235.78</v>
      </c>
    </row>
    <row r="3533" spans="2:5" x14ac:dyDescent="0.3">
      <c r="B3533" s="22">
        <v>41883</v>
      </c>
      <c r="C3533" t="s">
        <v>12</v>
      </c>
      <c r="D3533">
        <v>2014</v>
      </c>
      <c r="E3533">
        <f>SUMIFS('Yİ-ÜFE AYLIK'!E:E,'Yİ-ÜFE AYLIK'!D:D,'Yİ-ÜFE GÜNLÜK'!D3533,'Yİ-ÜFE AYLIK'!C:C,'Yİ-ÜFE GÜNLÜK'!C3533)</f>
        <v>237.79</v>
      </c>
    </row>
    <row r="3534" spans="2:5" x14ac:dyDescent="0.3">
      <c r="B3534" s="22">
        <v>41884</v>
      </c>
      <c r="C3534" t="s">
        <v>12</v>
      </c>
      <c r="D3534">
        <v>2014</v>
      </c>
      <c r="E3534">
        <f>SUMIFS('Yİ-ÜFE AYLIK'!E:E,'Yİ-ÜFE AYLIK'!D:D,'Yİ-ÜFE GÜNLÜK'!D3534,'Yİ-ÜFE AYLIK'!C:C,'Yİ-ÜFE GÜNLÜK'!C3534)</f>
        <v>237.79</v>
      </c>
    </row>
    <row r="3535" spans="2:5" x14ac:dyDescent="0.3">
      <c r="B3535" s="22">
        <v>41885</v>
      </c>
      <c r="C3535" t="s">
        <v>12</v>
      </c>
      <c r="D3535">
        <v>2014</v>
      </c>
      <c r="E3535">
        <f>SUMIFS('Yİ-ÜFE AYLIK'!E:E,'Yİ-ÜFE AYLIK'!D:D,'Yİ-ÜFE GÜNLÜK'!D3535,'Yİ-ÜFE AYLIK'!C:C,'Yİ-ÜFE GÜNLÜK'!C3535)</f>
        <v>237.79</v>
      </c>
    </row>
    <row r="3536" spans="2:5" x14ac:dyDescent="0.3">
      <c r="B3536" s="22">
        <v>41886</v>
      </c>
      <c r="C3536" t="s">
        <v>12</v>
      </c>
      <c r="D3536">
        <v>2014</v>
      </c>
      <c r="E3536">
        <f>SUMIFS('Yİ-ÜFE AYLIK'!E:E,'Yİ-ÜFE AYLIK'!D:D,'Yİ-ÜFE GÜNLÜK'!D3536,'Yİ-ÜFE AYLIK'!C:C,'Yİ-ÜFE GÜNLÜK'!C3536)</f>
        <v>237.79</v>
      </c>
    </row>
    <row r="3537" spans="2:5" x14ac:dyDescent="0.3">
      <c r="B3537" s="22">
        <v>41887</v>
      </c>
      <c r="C3537" t="s">
        <v>12</v>
      </c>
      <c r="D3537">
        <v>2014</v>
      </c>
      <c r="E3537">
        <f>SUMIFS('Yİ-ÜFE AYLIK'!E:E,'Yİ-ÜFE AYLIK'!D:D,'Yİ-ÜFE GÜNLÜK'!D3537,'Yİ-ÜFE AYLIK'!C:C,'Yİ-ÜFE GÜNLÜK'!C3537)</f>
        <v>237.79</v>
      </c>
    </row>
    <row r="3538" spans="2:5" x14ac:dyDescent="0.3">
      <c r="B3538" s="22">
        <v>41888</v>
      </c>
      <c r="C3538" t="s">
        <v>12</v>
      </c>
      <c r="D3538">
        <v>2014</v>
      </c>
      <c r="E3538">
        <f>SUMIFS('Yİ-ÜFE AYLIK'!E:E,'Yİ-ÜFE AYLIK'!D:D,'Yİ-ÜFE GÜNLÜK'!D3538,'Yİ-ÜFE AYLIK'!C:C,'Yİ-ÜFE GÜNLÜK'!C3538)</f>
        <v>237.79</v>
      </c>
    </row>
    <row r="3539" spans="2:5" x14ac:dyDescent="0.3">
      <c r="B3539" s="22">
        <v>41889</v>
      </c>
      <c r="C3539" t="s">
        <v>12</v>
      </c>
      <c r="D3539">
        <v>2014</v>
      </c>
      <c r="E3539">
        <f>SUMIFS('Yİ-ÜFE AYLIK'!E:E,'Yİ-ÜFE AYLIK'!D:D,'Yİ-ÜFE GÜNLÜK'!D3539,'Yİ-ÜFE AYLIK'!C:C,'Yİ-ÜFE GÜNLÜK'!C3539)</f>
        <v>237.79</v>
      </c>
    </row>
    <row r="3540" spans="2:5" x14ac:dyDescent="0.3">
      <c r="B3540" s="22">
        <v>41890</v>
      </c>
      <c r="C3540" t="s">
        <v>12</v>
      </c>
      <c r="D3540">
        <v>2014</v>
      </c>
      <c r="E3540">
        <f>SUMIFS('Yİ-ÜFE AYLIK'!E:E,'Yİ-ÜFE AYLIK'!D:D,'Yİ-ÜFE GÜNLÜK'!D3540,'Yİ-ÜFE AYLIK'!C:C,'Yİ-ÜFE GÜNLÜK'!C3540)</f>
        <v>237.79</v>
      </c>
    </row>
    <row r="3541" spans="2:5" x14ac:dyDescent="0.3">
      <c r="B3541" s="22">
        <v>41891</v>
      </c>
      <c r="C3541" t="s">
        <v>12</v>
      </c>
      <c r="D3541">
        <v>2014</v>
      </c>
      <c r="E3541">
        <f>SUMIFS('Yİ-ÜFE AYLIK'!E:E,'Yİ-ÜFE AYLIK'!D:D,'Yİ-ÜFE GÜNLÜK'!D3541,'Yİ-ÜFE AYLIK'!C:C,'Yİ-ÜFE GÜNLÜK'!C3541)</f>
        <v>237.79</v>
      </c>
    </row>
    <row r="3542" spans="2:5" x14ac:dyDescent="0.3">
      <c r="B3542" s="22">
        <v>41892</v>
      </c>
      <c r="C3542" t="s">
        <v>12</v>
      </c>
      <c r="D3542">
        <v>2014</v>
      </c>
      <c r="E3542">
        <f>SUMIFS('Yİ-ÜFE AYLIK'!E:E,'Yİ-ÜFE AYLIK'!D:D,'Yİ-ÜFE GÜNLÜK'!D3542,'Yİ-ÜFE AYLIK'!C:C,'Yİ-ÜFE GÜNLÜK'!C3542)</f>
        <v>237.79</v>
      </c>
    </row>
    <row r="3543" spans="2:5" x14ac:dyDescent="0.3">
      <c r="B3543" s="22">
        <v>41893</v>
      </c>
      <c r="C3543" t="s">
        <v>12</v>
      </c>
      <c r="D3543">
        <v>2014</v>
      </c>
      <c r="E3543">
        <f>SUMIFS('Yİ-ÜFE AYLIK'!E:E,'Yİ-ÜFE AYLIK'!D:D,'Yİ-ÜFE GÜNLÜK'!D3543,'Yİ-ÜFE AYLIK'!C:C,'Yİ-ÜFE GÜNLÜK'!C3543)</f>
        <v>237.79</v>
      </c>
    </row>
    <row r="3544" spans="2:5" x14ac:dyDescent="0.3">
      <c r="B3544" s="22">
        <v>41894</v>
      </c>
      <c r="C3544" t="s">
        <v>12</v>
      </c>
      <c r="D3544">
        <v>2014</v>
      </c>
      <c r="E3544">
        <f>SUMIFS('Yİ-ÜFE AYLIK'!E:E,'Yİ-ÜFE AYLIK'!D:D,'Yİ-ÜFE GÜNLÜK'!D3544,'Yİ-ÜFE AYLIK'!C:C,'Yİ-ÜFE GÜNLÜK'!C3544)</f>
        <v>237.79</v>
      </c>
    </row>
    <row r="3545" spans="2:5" x14ac:dyDescent="0.3">
      <c r="B3545" s="22">
        <v>41895</v>
      </c>
      <c r="C3545" t="s">
        <v>12</v>
      </c>
      <c r="D3545">
        <v>2014</v>
      </c>
      <c r="E3545">
        <f>SUMIFS('Yİ-ÜFE AYLIK'!E:E,'Yİ-ÜFE AYLIK'!D:D,'Yİ-ÜFE GÜNLÜK'!D3545,'Yİ-ÜFE AYLIK'!C:C,'Yİ-ÜFE GÜNLÜK'!C3545)</f>
        <v>237.79</v>
      </c>
    </row>
    <row r="3546" spans="2:5" x14ac:dyDescent="0.3">
      <c r="B3546" s="22">
        <v>41896</v>
      </c>
      <c r="C3546" t="s">
        <v>12</v>
      </c>
      <c r="D3546">
        <v>2014</v>
      </c>
      <c r="E3546">
        <f>SUMIFS('Yİ-ÜFE AYLIK'!E:E,'Yİ-ÜFE AYLIK'!D:D,'Yİ-ÜFE GÜNLÜK'!D3546,'Yİ-ÜFE AYLIK'!C:C,'Yİ-ÜFE GÜNLÜK'!C3546)</f>
        <v>237.79</v>
      </c>
    </row>
    <row r="3547" spans="2:5" x14ac:dyDescent="0.3">
      <c r="B3547" s="22">
        <v>41897</v>
      </c>
      <c r="C3547" t="s">
        <v>12</v>
      </c>
      <c r="D3547">
        <v>2014</v>
      </c>
      <c r="E3547">
        <f>SUMIFS('Yİ-ÜFE AYLIK'!E:E,'Yİ-ÜFE AYLIK'!D:D,'Yİ-ÜFE GÜNLÜK'!D3547,'Yİ-ÜFE AYLIK'!C:C,'Yİ-ÜFE GÜNLÜK'!C3547)</f>
        <v>237.79</v>
      </c>
    </row>
    <row r="3548" spans="2:5" x14ac:dyDescent="0.3">
      <c r="B3548" s="22">
        <v>41898</v>
      </c>
      <c r="C3548" t="s">
        <v>12</v>
      </c>
      <c r="D3548">
        <v>2014</v>
      </c>
      <c r="E3548">
        <f>SUMIFS('Yİ-ÜFE AYLIK'!E:E,'Yİ-ÜFE AYLIK'!D:D,'Yİ-ÜFE GÜNLÜK'!D3548,'Yİ-ÜFE AYLIK'!C:C,'Yİ-ÜFE GÜNLÜK'!C3548)</f>
        <v>237.79</v>
      </c>
    </row>
    <row r="3549" spans="2:5" x14ac:dyDescent="0.3">
      <c r="B3549" s="22">
        <v>41899</v>
      </c>
      <c r="C3549" t="s">
        <v>12</v>
      </c>
      <c r="D3549">
        <v>2014</v>
      </c>
      <c r="E3549">
        <f>SUMIFS('Yİ-ÜFE AYLIK'!E:E,'Yİ-ÜFE AYLIK'!D:D,'Yİ-ÜFE GÜNLÜK'!D3549,'Yİ-ÜFE AYLIK'!C:C,'Yİ-ÜFE GÜNLÜK'!C3549)</f>
        <v>237.79</v>
      </c>
    </row>
    <row r="3550" spans="2:5" x14ac:dyDescent="0.3">
      <c r="B3550" s="22">
        <v>41900</v>
      </c>
      <c r="C3550" t="s">
        <v>12</v>
      </c>
      <c r="D3550">
        <v>2014</v>
      </c>
      <c r="E3550">
        <f>SUMIFS('Yİ-ÜFE AYLIK'!E:E,'Yİ-ÜFE AYLIK'!D:D,'Yİ-ÜFE GÜNLÜK'!D3550,'Yİ-ÜFE AYLIK'!C:C,'Yİ-ÜFE GÜNLÜK'!C3550)</f>
        <v>237.79</v>
      </c>
    </row>
    <row r="3551" spans="2:5" x14ac:dyDescent="0.3">
      <c r="B3551" s="22">
        <v>41901</v>
      </c>
      <c r="C3551" t="s">
        <v>12</v>
      </c>
      <c r="D3551">
        <v>2014</v>
      </c>
      <c r="E3551">
        <f>SUMIFS('Yİ-ÜFE AYLIK'!E:E,'Yİ-ÜFE AYLIK'!D:D,'Yİ-ÜFE GÜNLÜK'!D3551,'Yİ-ÜFE AYLIK'!C:C,'Yİ-ÜFE GÜNLÜK'!C3551)</f>
        <v>237.79</v>
      </c>
    </row>
    <row r="3552" spans="2:5" x14ac:dyDescent="0.3">
      <c r="B3552" s="22">
        <v>41902</v>
      </c>
      <c r="C3552" t="s">
        <v>12</v>
      </c>
      <c r="D3552">
        <v>2014</v>
      </c>
      <c r="E3552">
        <f>SUMIFS('Yİ-ÜFE AYLIK'!E:E,'Yİ-ÜFE AYLIK'!D:D,'Yİ-ÜFE GÜNLÜK'!D3552,'Yİ-ÜFE AYLIK'!C:C,'Yİ-ÜFE GÜNLÜK'!C3552)</f>
        <v>237.79</v>
      </c>
    </row>
    <row r="3553" spans="2:5" x14ac:dyDescent="0.3">
      <c r="B3553" s="22">
        <v>41903</v>
      </c>
      <c r="C3553" t="s">
        <v>12</v>
      </c>
      <c r="D3553">
        <v>2014</v>
      </c>
      <c r="E3553">
        <f>SUMIFS('Yİ-ÜFE AYLIK'!E:E,'Yİ-ÜFE AYLIK'!D:D,'Yİ-ÜFE GÜNLÜK'!D3553,'Yİ-ÜFE AYLIK'!C:C,'Yİ-ÜFE GÜNLÜK'!C3553)</f>
        <v>237.79</v>
      </c>
    </row>
    <row r="3554" spans="2:5" x14ac:dyDescent="0.3">
      <c r="B3554" s="22">
        <v>41904</v>
      </c>
      <c r="C3554" t="s">
        <v>12</v>
      </c>
      <c r="D3554">
        <v>2014</v>
      </c>
      <c r="E3554">
        <f>SUMIFS('Yİ-ÜFE AYLIK'!E:E,'Yİ-ÜFE AYLIK'!D:D,'Yİ-ÜFE GÜNLÜK'!D3554,'Yİ-ÜFE AYLIK'!C:C,'Yİ-ÜFE GÜNLÜK'!C3554)</f>
        <v>237.79</v>
      </c>
    </row>
    <row r="3555" spans="2:5" x14ac:dyDescent="0.3">
      <c r="B3555" s="22">
        <v>41905</v>
      </c>
      <c r="C3555" t="s">
        <v>12</v>
      </c>
      <c r="D3555">
        <v>2014</v>
      </c>
      <c r="E3555">
        <f>SUMIFS('Yİ-ÜFE AYLIK'!E:E,'Yİ-ÜFE AYLIK'!D:D,'Yİ-ÜFE GÜNLÜK'!D3555,'Yİ-ÜFE AYLIK'!C:C,'Yİ-ÜFE GÜNLÜK'!C3555)</f>
        <v>237.79</v>
      </c>
    </row>
    <row r="3556" spans="2:5" x14ac:dyDescent="0.3">
      <c r="B3556" s="22">
        <v>41906</v>
      </c>
      <c r="C3556" t="s">
        <v>12</v>
      </c>
      <c r="D3556">
        <v>2014</v>
      </c>
      <c r="E3556">
        <f>SUMIFS('Yİ-ÜFE AYLIK'!E:E,'Yİ-ÜFE AYLIK'!D:D,'Yİ-ÜFE GÜNLÜK'!D3556,'Yİ-ÜFE AYLIK'!C:C,'Yİ-ÜFE GÜNLÜK'!C3556)</f>
        <v>237.79</v>
      </c>
    </row>
    <row r="3557" spans="2:5" x14ac:dyDescent="0.3">
      <c r="B3557" s="22">
        <v>41907</v>
      </c>
      <c r="C3557" t="s">
        <v>12</v>
      </c>
      <c r="D3557">
        <v>2014</v>
      </c>
      <c r="E3557">
        <f>SUMIFS('Yİ-ÜFE AYLIK'!E:E,'Yİ-ÜFE AYLIK'!D:D,'Yİ-ÜFE GÜNLÜK'!D3557,'Yİ-ÜFE AYLIK'!C:C,'Yİ-ÜFE GÜNLÜK'!C3557)</f>
        <v>237.79</v>
      </c>
    </row>
    <row r="3558" spans="2:5" x14ac:dyDescent="0.3">
      <c r="B3558" s="22">
        <v>41908</v>
      </c>
      <c r="C3558" t="s">
        <v>12</v>
      </c>
      <c r="D3558">
        <v>2014</v>
      </c>
      <c r="E3558">
        <f>SUMIFS('Yİ-ÜFE AYLIK'!E:E,'Yİ-ÜFE AYLIK'!D:D,'Yİ-ÜFE GÜNLÜK'!D3558,'Yİ-ÜFE AYLIK'!C:C,'Yİ-ÜFE GÜNLÜK'!C3558)</f>
        <v>237.79</v>
      </c>
    </row>
    <row r="3559" spans="2:5" x14ac:dyDescent="0.3">
      <c r="B3559" s="22">
        <v>41909</v>
      </c>
      <c r="C3559" t="s">
        <v>12</v>
      </c>
      <c r="D3559">
        <v>2014</v>
      </c>
      <c r="E3559">
        <f>SUMIFS('Yİ-ÜFE AYLIK'!E:E,'Yİ-ÜFE AYLIK'!D:D,'Yİ-ÜFE GÜNLÜK'!D3559,'Yİ-ÜFE AYLIK'!C:C,'Yİ-ÜFE GÜNLÜK'!C3559)</f>
        <v>237.79</v>
      </c>
    </row>
    <row r="3560" spans="2:5" x14ac:dyDescent="0.3">
      <c r="B3560" s="22">
        <v>41910</v>
      </c>
      <c r="C3560" t="s">
        <v>12</v>
      </c>
      <c r="D3560">
        <v>2014</v>
      </c>
      <c r="E3560">
        <f>SUMIFS('Yİ-ÜFE AYLIK'!E:E,'Yİ-ÜFE AYLIK'!D:D,'Yİ-ÜFE GÜNLÜK'!D3560,'Yİ-ÜFE AYLIK'!C:C,'Yİ-ÜFE GÜNLÜK'!C3560)</f>
        <v>237.79</v>
      </c>
    </row>
    <row r="3561" spans="2:5" x14ac:dyDescent="0.3">
      <c r="B3561" s="22">
        <v>41911</v>
      </c>
      <c r="C3561" t="s">
        <v>12</v>
      </c>
      <c r="D3561">
        <v>2014</v>
      </c>
      <c r="E3561">
        <f>SUMIFS('Yİ-ÜFE AYLIK'!E:E,'Yİ-ÜFE AYLIK'!D:D,'Yİ-ÜFE GÜNLÜK'!D3561,'Yİ-ÜFE AYLIK'!C:C,'Yİ-ÜFE GÜNLÜK'!C3561)</f>
        <v>237.79</v>
      </c>
    </row>
    <row r="3562" spans="2:5" x14ac:dyDescent="0.3">
      <c r="B3562" s="22">
        <v>41912</v>
      </c>
      <c r="C3562" t="s">
        <v>12</v>
      </c>
      <c r="D3562">
        <v>2014</v>
      </c>
      <c r="E3562">
        <f>SUMIFS('Yİ-ÜFE AYLIK'!E:E,'Yİ-ÜFE AYLIK'!D:D,'Yİ-ÜFE GÜNLÜK'!D3562,'Yİ-ÜFE AYLIK'!C:C,'Yİ-ÜFE GÜNLÜK'!C3562)</f>
        <v>237.79</v>
      </c>
    </row>
    <row r="3563" spans="2:5" x14ac:dyDescent="0.3">
      <c r="B3563" s="22">
        <v>41913</v>
      </c>
      <c r="C3563" t="s">
        <v>13</v>
      </c>
      <c r="D3563">
        <v>2014</v>
      </c>
      <c r="E3563">
        <f>SUMIFS('Yİ-ÜFE AYLIK'!E:E,'Yİ-ÜFE AYLIK'!D:D,'Yİ-ÜFE GÜNLÜK'!D3563,'Yİ-ÜFE AYLIK'!C:C,'Yİ-ÜFE GÜNLÜK'!C3563)</f>
        <v>239.97</v>
      </c>
    </row>
    <row r="3564" spans="2:5" x14ac:dyDescent="0.3">
      <c r="B3564" s="22">
        <v>41914</v>
      </c>
      <c r="C3564" t="s">
        <v>13</v>
      </c>
      <c r="D3564">
        <v>2014</v>
      </c>
      <c r="E3564">
        <f>SUMIFS('Yİ-ÜFE AYLIK'!E:E,'Yİ-ÜFE AYLIK'!D:D,'Yİ-ÜFE GÜNLÜK'!D3564,'Yİ-ÜFE AYLIK'!C:C,'Yİ-ÜFE GÜNLÜK'!C3564)</f>
        <v>239.97</v>
      </c>
    </row>
    <row r="3565" spans="2:5" x14ac:dyDescent="0.3">
      <c r="B3565" s="22">
        <v>41915</v>
      </c>
      <c r="C3565" t="s">
        <v>13</v>
      </c>
      <c r="D3565">
        <v>2014</v>
      </c>
      <c r="E3565">
        <f>SUMIFS('Yİ-ÜFE AYLIK'!E:E,'Yİ-ÜFE AYLIK'!D:D,'Yİ-ÜFE GÜNLÜK'!D3565,'Yİ-ÜFE AYLIK'!C:C,'Yİ-ÜFE GÜNLÜK'!C3565)</f>
        <v>239.97</v>
      </c>
    </row>
    <row r="3566" spans="2:5" x14ac:dyDescent="0.3">
      <c r="B3566" s="22">
        <v>41916</v>
      </c>
      <c r="C3566" t="s">
        <v>13</v>
      </c>
      <c r="D3566">
        <v>2014</v>
      </c>
      <c r="E3566">
        <f>SUMIFS('Yİ-ÜFE AYLIK'!E:E,'Yİ-ÜFE AYLIK'!D:D,'Yİ-ÜFE GÜNLÜK'!D3566,'Yİ-ÜFE AYLIK'!C:C,'Yİ-ÜFE GÜNLÜK'!C3566)</f>
        <v>239.97</v>
      </c>
    </row>
    <row r="3567" spans="2:5" x14ac:dyDescent="0.3">
      <c r="B3567" s="22">
        <v>41917</v>
      </c>
      <c r="C3567" t="s">
        <v>13</v>
      </c>
      <c r="D3567">
        <v>2014</v>
      </c>
      <c r="E3567">
        <f>SUMIFS('Yİ-ÜFE AYLIK'!E:E,'Yİ-ÜFE AYLIK'!D:D,'Yİ-ÜFE GÜNLÜK'!D3567,'Yİ-ÜFE AYLIK'!C:C,'Yİ-ÜFE GÜNLÜK'!C3567)</f>
        <v>239.97</v>
      </c>
    </row>
    <row r="3568" spans="2:5" x14ac:dyDescent="0.3">
      <c r="B3568" s="22">
        <v>41918</v>
      </c>
      <c r="C3568" t="s">
        <v>13</v>
      </c>
      <c r="D3568">
        <v>2014</v>
      </c>
      <c r="E3568">
        <f>SUMIFS('Yİ-ÜFE AYLIK'!E:E,'Yİ-ÜFE AYLIK'!D:D,'Yİ-ÜFE GÜNLÜK'!D3568,'Yİ-ÜFE AYLIK'!C:C,'Yİ-ÜFE GÜNLÜK'!C3568)</f>
        <v>239.97</v>
      </c>
    </row>
    <row r="3569" spans="2:5" x14ac:dyDescent="0.3">
      <c r="B3569" s="22">
        <v>41919</v>
      </c>
      <c r="C3569" t="s">
        <v>13</v>
      </c>
      <c r="D3569">
        <v>2014</v>
      </c>
      <c r="E3569">
        <f>SUMIFS('Yİ-ÜFE AYLIK'!E:E,'Yİ-ÜFE AYLIK'!D:D,'Yİ-ÜFE GÜNLÜK'!D3569,'Yİ-ÜFE AYLIK'!C:C,'Yİ-ÜFE GÜNLÜK'!C3569)</f>
        <v>239.97</v>
      </c>
    </row>
    <row r="3570" spans="2:5" x14ac:dyDescent="0.3">
      <c r="B3570" s="22">
        <v>41920</v>
      </c>
      <c r="C3570" t="s">
        <v>13</v>
      </c>
      <c r="D3570">
        <v>2014</v>
      </c>
      <c r="E3570">
        <f>SUMIFS('Yİ-ÜFE AYLIK'!E:E,'Yİ-ÜFE AYLIK'!D:D,'Yİ-ÜFE GÜNLÜK'!D3570,'Yİ-ÜFE AYLIK'!C:C,'Yİ-ÜFE GÜNLÜK'!C3570)</f>
        <v>239.97</v>
      </c>
    </row>
    <row r="3571" spans="2:5" x14ac:dyDescent="0.3">
      <c r="B3571" s="22">
        <v>41921</v>
      </c>
      <c r="C3571" t="s">
        <v>13</v>
      </c>
      <c r="D3571">
        <v>2014</v>
      </c>
      <c r="E3571">
        <f>SUMIFS('Yİ-ÜFE AYLIK'!E:E,'Yİ-ÜFE AYLIK'!D:D,'Yİ-ÜFE GÜNLÜK'!D3571,'Yİ-ÜFE AYLIK'!C:C,'Yİ-ÜFE GÜNLÜK'!C3571)</f>
        <v>239.97</v>
      </c>
    </row>
    <row r="3572" spans="2:5" x14ac:dyDescent="0.3">
      <c r="B3572" s="22">
        <v>41922</v>
      </c>
      <c r="C3572" t="s">
        <v>13</v>
      </c>
      <c r="D3572">
        <v>2014</v>
      </c>
      <c r="E3572">
        <f>SUMIFS('Yİ-ÜFE AYLIK'!E:E,'Yİ-ÜFE AYLIK'!D:D,'Yİ-ÜFE GÜNLÜK'!D3572,'Yİ-ÜFE AYLIK'!C:C,'Yİ-ÜFE GÜNLÜK'!C3572)</f>
        <v>239.97</v>
      </c>
    </row>
    <row r="3573" spans="2:5" x14ac:dyDescent="0.3">
      <c r="B3573" s="22">
        <v>41923</v>
      </c>
      <c r="C3573" t="s">
        <v>13</v>
      </c>
      <c r="D3573">
        <v>2014</v>
      </c>
      <c r="E3573">
        <f>SUMIFS('Yİ-ÜFE AYLIK'!E:E,'Yİ-ÜFE AYLIK'!D:D,'Yİ-ÜFE GÜNLÜK'!D3573,'Yİ-ÜFE AYLIK'!C:C,'Yİ-ÜFE GÜNLÜK'!C3573)</f>
        <v>239.97</v>
      </c>
    </row>
    <row r="3574" spans="2:5" x14ac:dyDescent="0.3">
      <c r="B3574" s="22">
        <v>41924</v>
      </c>
      <c r="C3574" t="s">
        <v>13</v>
      </c>
      <c r="D3574">
        <v>2014</v>
      </c>
      <c r="E3574">
        <f>SUMIFS('Yİ-ÜFE AYLIK'!E:E,'Yİ-ÜFE AYLIK'!D:D,'Yİ-ÜFE GÜNLÜK'!D3574,'Yİ-ÜFE AYLIK'!C:C,'Yİ-ÜFE GÜNLÜK'!C3574)</f>
        <v>239.97</v>
      </c>
    </row>
    <row r="3575" spans="2:5" x14ac:dyDescent="0.3">
      <c r="B3575" s="22">
        <v>41925</v>
      </c>
      <c r="C3575" t="s">
        <v>13</v>
      </c>
      <c r="D3575">
        <v>2014</v>
      </c>
      <c r="E3575">
        <f>SUMIFS('Yİ-ÜFE AYLIK'!E:E,'Yİ-ÜFE AYLIK'!D:D,'Yİ-ÜFE GÜNLÜK'!D3575,'Yİ-ÜFE AYLIK'!C:C,'Yİ-ÜFE GÜNLÜK'!C3575)</f>
        <v>239.97</v>
      </c>
    </row>
    <row r="3576" spans="2:5" x14ac:dyDescent="0.3">
      <c r="B3576" s="22">
        <v>41926</v>
      </c>
      <c r="C3576" t="s">
        <v>13</v>
      </c>
      <c r="D3576">
        <v>2014</v>
      </c>
      <c r="E3576">
        <f>SUMIFS('Yİ-ÜFE AYLIK'!E:E,'Yİ-ÜFE AYLIK'!D:D,'Yİ-ÜFE GÜNLÜK'!D3576,'Yİ-ÜFE AYLIK'!C:C,'Yİ-ÜFE GÜNLÜK'!C3576)</f>
        <v>239.97</v>
      </c>
    </row>
    <row r="3577" spans="2:5" x14ac:dyDescent="0.3">
      <c r="B3577" s="22">
        <v>41927</v>
      </c>
      <c r="C3577" t="s">
        <v>13</v>
      </c>
      <c r="D3577">
        <v>2014</v>
      </c>
      <c r="E3577">
        <f>SUMIFS('Yİ-ÜFE AYLIK'!E:E,'Yİ-ÜFE AYLIK'!D:D,'Yİ-ÜFE GÜNLÜK'!D3577,'Yİ-ÜFE AYLIK'!C:C,'Yİ-ÜFE GÜNLÜK'!C3577)</f>
        <v>239.97</v>
      </c>
    </row>
    <row r="3578" spans="2:5" x14ac:dyDescent="0.3">
      <c r="B3578" s="22">
        <v>41928</v>
      </c>
      <c r="C3578" t="s">
        <v>13</v>
      </c>
      <c r="D3578">
        <v>2014</v>
      </c>
      <c r="E3578">
        <f>SUMIFS('Yİ-ÜFE AYLIK'!E:E,'Yİ-ÜFE AYLIK'!D:D,'Yİ-ÜFE GÜNLÜK'!D3578,'Yİ-ÜFE AYLIK'!C:C,'Yİ-ÜFE GÜNLÜK'!C3578)</f>
        <v>239.97</v>
      </c>
    </row>
    <row r="3579" spans="2:5" x14ac:dyDescent="0.3">
      <c r="B3579" s="22">
        <v>41929</v>
      </c>
      <c r="C3579" t="s">
        <v>13</v>
      </c>
      <c r="D3579">
        <v>2014</v>
      </c>
      <c r="E3579">
        <f>SUMIFS('Yİ-ÜFE AYLIK'!E:E,'Yİ-ÜFE AYLIK'!D:D,'Yİ-ÜFE GÜNLÜK'!D3579,'Yİ-ÜFE AYLIK'!C:C,'Yİ-ÜFE GÜNLÜK'!C3579)</f>
        <v>239.97</v>
      </c>
    </row>
    <row r="3580" spans="2:5" x14ac:dyDescent="0.3">
      <c r="B3580" s="22">
        <v>41930</v>
      </c>
      <c r="C3580" t="s">
        <v>13</v>
      </c>
      <c r="D3580">
        <v>2014</v>
      </c>
      <c r="E3580">
        <f>SUMIFS('Yİ-ÜFE AYLIK'!E:E,'Yİ-ÜFE AYLIK'!D:D,'Yİ-ÜFE GÜNLÜK'!D3580,'Yİ-ÜFE AYLIK'!C:C,'Yİ-ÜFE GÜNLÜK'!C3580)</f>
        <v>239.97</v>
      </c>
    </row>
    <row r="3581" spans="2:5" x14ac:dyDescent="0.3">
      <c r="B3581" s="22">
        <v>41931</v>
      </c>
      <c r="C3581" t="s">
        <v>13</v>
      </c>
      <c r="D3581">
        <v>2014</v>
      </c>
      <c r="E3581">
        <f>SUMIFS('Yİ-ÜFE AYLIK'!E:E,'Yİ-ÜFE AYLIK'!D:D,'Yİ-ÜFE GÜNLÜK'!D3581,'Yİ-ÜFE AYLIK'!C:C,'Yİ-ÜFE GÜNLÜK'!C3581)</f>
        <v>239.97</v>
      </c>
    </row>
    <row r="3582" spans="2:5" x14ac:dyDescent="0.3">
      <c r="B3582" s="22">
        <v>41932</v>
      </c>
      <c r="C3582" t="s">
        <v>13</v>
      </c>
      <c r="D3582">
        <v>2014</v>
      </c>
      <c r="E3582">
        <f>SUMIFS('Yİ-ÜFE AYLIK'!E:E,'Yİ-ÜFE AYLIK'!D:D,'Yİ-ÜFE GÜNLÜK'!D3582,'Yİ-ÜFE AYLIK'!C:C,'Yİ-ÜFE GÜNLÜK'!C3582)</f>
        <v>239.97</v>
      </c>
    </row>
    <row r="3583" spans="2:5" x14ac:dyDescent="0.3">
      <c r="B3583" s="22">
        <v>41933</v>
      </c>
      <c r="C3583" t="s">
        <v>13</v>
      </c>
      <c r="D3583">
        <v>2014</v>
      </c>
      <c r="E3583">
        <f>SUMIFS('Yİ-ÜFE AYLIK'!E:E,'Yİ-ÜFE AYLIK'!D:D,'Yİ-ÜFE GÜNLÜK'!D3583,'Yİ-ÜFE AYLIK'!C:C,'Yİ-ÜFE GÜNLÜK'!C3583)</f>
        <v>239.97</v>
      </c>
    </row>
    <row r="3584" spans="2:5" x14ac:dyDescent="0.3">
      <c r="B3584" s="22">
        <v>41934</v>
      </c>
      <c r="C3584" t="s">
        <v>13</v>
      </c>
      <c r="D3584">
        <v>2014</v>
      </c>
      <c r="E3584">
        <f>SUMIFS('Yİ-ÜFE AYLIK'!E:E,'Yİ-ÜFE AYLIK'!D:D,'Yİ-ÜFE GÜNLÜK'!D3584,'Yİ-ÜFE AYLIK'!C:C,'Yİ-ÜFE GÜNLÜK'!C3584)</f>
        <v>239.97</v>
      </c>
    </row>
    <row r="3585" spans="2:5" x14ac:dyDescent="0.3">
      <c r="B3585" s="22">
        <v>41935</v>
      </c>
      <c r="C3585" t="s">
        <v>13</v>
      </c>
      <c r="D3585">
        <v>2014</v>
      </c>
      <c r="E3585">
        <f>SUMIFS('Yİ-ÜFE AYLIK'!E:E,'Yİ-ÜFE AYLIK'!D:D,'Yİ-ÜFE GÜNLÜK'!D3585,'Yİ-ÜFE AYLIK'!C:C,'Yİ-ÜFE GÜNLÜK'!C3585)</f>
        <v>239.97</v>
      </c>
    </row>
    <row r="3586" spans="2:5" x14ac:dyDescent="0.3">
      <c r="B3586" s="22">
        <v>41936</v>
      </c>
      <c r="C3586" t="s">
        <v>13</v>
      </c>
      <c r="D3586">
        <v>2014</v>
      </c>
      <c r="E3586">
        <f>SUMIFS('Yİ-ÜFE AYLIK'!E:E,'Yİ-ÜFE AYLIK'!D:D,'Yİ-ÜFE GÜNLÜK'!D3586,'Yİ-ÜFE AYLIK'!C:C,'Yİ-ÜFE GÜNLÜK'!C3586)</f>
        <v>239.97</v>
      </c>
    </row>
    <row r="3587" spans="2:5" x14ac:dyDescent="0.3">
      <c r="B3587" s="22">
        <v>41937</v>
      </c>
      <c r="C3587" t="s">
        <v>13</v>
      </c>
      <c r="D3587">
        <v>2014</v>
      </c>
      <c r="E3587">
        <f>SUMIFS('Yİ-ÜFE AYLIK'!E:E,'Yİ-ÜFE AYLIK'!D:D,'Yİ-ÜFE GÜNLÜK'!D3587,'Yİ-ÜFE AYLIK'!C:C,'Yİ-ÜFE GÜNLÜK'!C3587)</f>
        <v>239.97</v>
      </c>
    </row>
    <row r="3588" spans="2:5" x14ac:dyDescent="0.3">
      <c r="B3588" s="22">
        <v>41938</v>
      </c>
      <c r="C3588" t="s">
        <v>13</v>
      </c>
      <c r="D3588">
        <v>2014</v>
      </c>
      <c r="E3588">
        <f>SUMIFS('Yİ-ÜFE AYLIK'!E:E,'Yİ-ÜFE AYLIK'!D:D,'Yİ-ÜFE GÜNLÜK'!D3588,'Yİ-ÜFE AYLIK'!C:C,'Yİ-ÜFE GÜNLÜK'!C3588)</f>
        <v>239.97</v>
      </c>
    </row>
    <row r="3589" spans="2:5" x14ac:dyDescent="0.3">
      <c r="B3589" s="22">
        <v>41939</v>
      </c>
      <c r="C3589" t="s">
        <v>13</v>
      </c>
      <c r="D3589">
        <v>2014</v>
      </c>
      <c r="E3589">
        <f>SUMIFS('Yİ-ÜFE AYLIK'!E:E,'Yİ-ÜFE AYLIK'!D:D,'Yİ-ÜFE GÜNLÜK'!D3589,'Yİ-ÜFE AYLIK'!C:C,'Yİ-ÜFE GÜNLÜK'!C3589)</f>
        <v>239.97</v>
      </c>
    </row>
    <row r="3590" spans="2:5" x14ac:dyDescent="0.3">
      <c r="B3590" s="22">
        <v>41940</v>
      </c>
      <c r="C3590" t="s">
        <v>13</v>
      </c>
      <c r="D3590">
        <v>2014</v>
      </c>
      <c r="E3590">
        <f>SUMIFS('Yİ-ÜFE AYLIK'!E:E,'Yİ-ÜFE AYLIK'!D:D,'Yİ-ÜFE GÜNLÜK'!D3590,'Yİ-ÜFE AYLIK'!C:C,'Yİ-ÜFE GÜNLÜK'!C3590)</f>
        <v>239.97</v>
      </c>
    </row>
    <row r="3591" spans="2:5" x14ac:dyDescent="0.3">
      <c r="B3591" s="22">
        <v>41941</v>
      </c>
      <c r="C3591" t="s">
        <v>13</v>
      </c>
      <c r="D3591">
        <v>2014</v>
      </c>
      <c r="E3591">
        <f>SUMIFS('Yİ-ÜFE AYLIK'!E:E,'Yİ-ÜFE AYLIK'!D:D,'Yİ-ÜFE GÜNLÜK'!D3591,'Yİ-ÜFE AYLIK'!C:C,'Yİ-ÜFE GÜNLÜK'!C3591)</f>
        <v>239.97</v>
      </c>
    </row>
    <row r="3592" spans="2:5" x14ac:dyDescent="0.3">
      <c r="B3592" s="22">
        <v>41942</v>
      </c>
      <c r="C3592" t="s">
        <v>13</v>
      </c>
      <c r="D3592">
        <v>2014</v>
      </c>
      <c r="E3592">
        <f>SUMIFS('Yİ-ÜFE AYLIK'!E:E,'Yİ-ÜFE AYLIK'!D:D,'Yİ-ÜFE GÜNLÜK'!D3592,'Yİ-ÜFE AYLIK'!C:C,'Yİ-ÜFE GÜNLÜK'!C3592)</f>
        <v>239.97</v>
      </c>
    </row>
    <row r="3593" spans="2:5" x14ac:dyDescent="0.3">
      <c r="B3593" s="22">
        <v>41943</v>
      </c>
      <c r="C3593" t="s">
        <v>13</v>
      </c>
      <c r="D3593">
        <v>2014</v>
      </c>
      <c r="E3593">
        <f>SUMIFS('Yİ-ÜFE AYLIK'!E:E,'Yİ-ÜFE AYLIK'!D:D,'Yİ-ÜFE GÜNLÜK'!D3593,'Yİ-ÜFE AYLIK'!C:C,'Yİ-ÜFE GÜNLÜK'!C3593)</f>
        <v>239.97</v>
      </c>
    </row>
    <row r="3594" spans="2:5" x14ac:dyDescent="0.3">
      <c r="B3594" s="22">
        <v>41944</v>
      </c>
      <c r="C3594" t="s">
        <v>14</v>
      </c>
      <c r="D3594">
        <v>2014</v>
      </c>
      <c r="E3594">
        <f>SUMIFS('Yİ-ÜFE AYLIK'!E:E,'Yİ-ÜFE AYLIK'!D:D,'Yİ-ÜFE GÜNLÜK'!D3594,'Yİ-ÜFE AYLIK'!C:C,'Yİ-ÜFE GÜNLÜK'!C3594)</f>
        <v>237.65</v>
      </c>
    </row>
    <row r="3595" spans="2:5" x14ac:dyDescent="0.3">
      <c r="B3595" s="22">
        <v>41945</v>
      </c>
      <c r="C3595" t="s">
        <v>14</v>
      </c>
      <c r="D3595">
        <v>2014</v>
      </c>
      <c r="E3595">
        <f>SUMIFS('Yİ-ÜFE AYLIK'!E:E,'Yİ-ÜFE AYLIK'!D:D,'Yİ-ÜFE GÜNLÜK'!D3595,'Yİ-ÜFE AYLIK'!C:C,'Yİ-ÜFE GÜNLÜK'!C3595)</f>
        <v>237.65</v>
      </c>
    </row>
    <row r="3596" spans="2:5" x14ac:dyDescent="0.3">
      <c r="B3596" s="22">
        <v>41946</v>
      </c>
      <c r="C3596" t="s">
        <v>14</v>
      </c>
      <c r="D3596">
        <v>2014</v>
      </c>
      <c r="E3596">
        <f>SUMIFS('Yİ-ÜFE AYLIK'!E:E,'Yİ-ÜFE AYLIK'!D:D,'Yİ-ÜFE GÜNLÜK'!D3596,'Yİ-ÜFE AYLIK'!C:C,'Yİ-ÜFE GÜNLÜK'!C3596)</f>
        <v>237.65</v>
      </c>
    </row>
    <row r="3597" spans="2:5" x14ac:dyDescent="0.3">
      <c r="B3597" s="22">
        <v>41947</v>
      </c>
      <c r="C3597" t="s">
        <v>14</v>
      </c>
      <c r="D3597">
        <v>2014</v>
      </c>
      <c r="E3597">
        <f>SUMIFS('Yİ-ÜFE AYLIK'!E:E,'Yİ-ÜFE AYLIK'!D:D,'Yİ-ÜFE GÜNLÜK'!D3597,'Yİ-ÜFE AYLIK'!C:C,'Yİ-ÜFE GÜNLÜK'!C3597)</f>
        <v>237.65</v>
      </c>
    </row>
    <row r="3598" spans="2:5" x14ac:dyDescent="0.3">
      <c r="B3598" s="22">
        <v>41948</v>
      </c>
      <c r="C3598" t="s">
        <v>14</v>
      </c>
      <c r="D3598">
        <v>2014</v>
      </c>
      <c r="E3598">
        <f>SUMIFS('Yİ-ÜFE AYLIK'!E:E,'Yİ-ÜFE AYLIK'!D:D,'Yİ-ÜFE GÜNLÜK'!D3598,'Yİ-ÜFE AYLIK'!C:C,'Yİ-ÜFE GÜNLÜK'!C3598)</f>
        <v>237.65</v>
      </c>
    </row>
    <row r="3599" spans="2:5" x14ac:dyDescent="0.3">
      <c r="B3599" s="22">
        <v>41949</v>
      </c>
      <c r="C3599" t="s">
        <v>14</v>
      </c>
      <c r="D3599">
        <v>2014</v>
      </c>
      <c r="E3599">
        <f>SUMIFS('Yİ-ÜFE AYLIK'!E:E,'Yİ-ÜFE AYLIK'!D:D,'Yİ-ÜFE GÜNLÜK'!D3599,'Yİ-ÜFE AYLIK'!C:C,'Yİ-ÜFE GÜNLÜK'!C3599)</f>
        <v>237.65</v>
      </c>
    </row>
    <row r="3600" spans="2:5" x14ac:dyDescent="0.3">
      <c r="B3600" s="22">
        <v>41950</v>
      </c>
      <c r="C3600" t="s">
        <v>14</v>
      </c>
      <c r="D3600">
        <v>2014</v>
      </c>
      <c r="E3600">
        <f>SUMIFS('Yİ-ÜFE AYLIK'!E:E,'Yİ-ÜFE AYLIK'!D:D,'Yİ-ÜFE GÜNLÜK'!D3600,'Yİ-ÜFE AYLIK'!C:C,'Yİ-ÜFE GÜNLÜK'!C3600)</f>
        <v>237.65</v>
      </c>
    </row>
    <row r="3601" spans="2:5" x14ac:dyDescent="0.3">
      <c r="B3601" s="22">
        <v>41951</v>
      </c>
      <c r="C3601" t="s">
        <v>14</v>
      </c>
      <c r="D3601">
        <v>2014</v>
      </c>
      <c r="E3601">
        <f>SUMIFS('Yİ-ÜFE AYLIK'!E:E,'Yİ-ÜFE AYLIK'!D:D,'Yİ-ÜFE GÜNLÜK'!D3601,'Yİ-ÜFE AYLIK'!C:C,'Yİ-ÜFE GÜNLÜK'!C3601)</f>
        <v>237.65</v>
      </c>
    </row>
    <row r="3602" spans="2:5" x14ac:dyDescent="0.3">
      <c r="B3602" s="22">
        <v>41952</v>
      </c>
      <c r="C3602" t="s">
        <v>14</v>
      </c>
      <c r="D3602">
        <v>2014</v>
      </c>
      <c r="E3602">
        <f>SUMIFS('Yİ-ÜFE AYLIK'!E:E,'Yİ-ÜFE AYLIK'!D:D,'Yİ-ÜFE GÜNLÜK'!D3602,'Yİ-ÜFE AYLIK'!C:C,'Yİ-ÜFE GÜNLÜK'!C3602)</f>
        <v>237.65</v>
      </c>
    </row>
    <row r="3603" spans="2:5" x14ac:dyDescent="0.3">
      <c r="B3603" s="22">
        <v>41953</v>
      </c>
      <c r="C3603" t="s">
        <v>14</v>
      </c>
      <c r="D3603">
        <v>2014</v>
      </c>
      <c r="E3603">
        <f>SUMIFS('Yİ-ÜFE AYLIK'!E:E,'Yİ-ÜFE AYLIK'!D:D,'Yİ-ÜFE GÜNLÜK'!D3603,'Yİ-ÜFE AYLIK'!C:C,'Yİ-ÜFE GÜNLÜK'!C3603)</f>
        <v>237.65</v>
      </c>
    </row>
    <row r="3604" spans="2:5" x14ac:dyDescent="0.3">
      <c r="B3604" s="22">
        <v>41954</v>
      </c>
      <c r="C3604" t="s">
        <v>14</v>
      </c>
      <c r="D3604">
        <v>2014</v>
      </c>
      <c r="E3604">
        <f>SUMIFS('Yİ-ÜFE AYLIK'!E:E,'Yİ-ÜFE AYLIK'!D:D,'Yİ-ÜFE GÜNLÜK'!D3604,'Yİ-ÜFE AYLIK'!C:C,'Yİ-ÜFE GÜNLÜK'!C3604)</f>
        <v>237.65</v>
      </c>
    </row>
    <row r="3605" spans="2:5" x14ac:dyDescent="0.3">
      <c r="B3605" s="22">
        <v>41955</v>
      </c>
      <c r="C3605" t="s">
        <v>14</v>
      </c>
      <c r="D3605">
        <v>2014</v>
      </c>
      <c r="E3605">
        <f>SUMIFS('Yİ-ÜFE AYLIK'!E:E,'Yİ-ÜFE AYLIK'!D:D,'Yİ-ÜFE GÜNLÜK'!D3605,'Yİ-ÜFE AYLIK'!C:C,'Yİ-ÜFE GÜNLÜK'!C3605)</f>
        <v>237.65</v>
      </c>
    </row>
    <row r="3606" spans="2:5" x14ac:dyDescent="0.3">
      <c r="B3606" s="22">
        <v>41956</v>
      </c>
      <c r="C3606" t="s">
        <v>14</v>
      </c>
      <c r="D3606">
        <v>2014</v>
      </c>
      <c r="E3606">
        <f>SUMIFS('Yİ-ÜFE AYLIK'!E:E,'Yİ-ÜFE AYLIK'!D:D,'Yİ-ÜFE GÜNLÜK'!D3606,'Yİ-ÜFE AYLIK'!C:C,'Yİ-ÜFE GÜNLÜK'!C3606)</f>
        <v>237.65</v>
      </c>
    </row>
    <row r="3607" spans="2:5" x14ac:dyDescent="0.3">
      <c r="B3607" s="22">
        <v>41957</v>
      </c>
      <c r="C3607" t="s">
        <v>14</v>
      </c>
      <c r="D3607">
        <v>2014</v>
      </c>
      <c r="E3607">
        <f>SUMIFS('Yİ-ÜFE AYLIK'!E:E,'Yİ-ÜFE AYLIK'!D:D,'Yİ-ÜFE GÜNLÜK'!D3607,'Yİ-ÜFE AYLIK'!C:C,'Yİ-ÜFE GÜNLÜK'!C3607)</f>
        <v>237.65</v>
      </c>
    </row>
    <row r="3608" spans="2:5" x14ac:dyDescent="0.3">
      <c r="B3608" s="22">
        <v>41958</v>
      </c>
      <c r="C3608" t="s">
        <v>14</v>
      </c>
      <c r="D3608">
        <v>2014</v>
      </c>
      <c r="E3608">
        <f>SUMIFS('Yİ-ÜFE AYLIK'!E:E,'Yİ-ÜFE AYLIK'!D:D,'Yİ-ÜFE GÜNLÜK'!D3608,'Yİ-ÜFE AYLIK'!C:C,'Yİ-ÜFE GÜNLÜK'!C3608)</f>
        <v>237.65</v>
      </c>
    </row>
    <row r="3609" spans="2:5" x14ac:dyDescent="0.3">
      <c r="B3609" s="22">
        <v>41959</v>
      </c>
      <c r="C3609" t="s">
        <v>14</v>
      </c>
      <c r="D3609">
        <v>2014</v>
      </c>
      <c r="E3609">
        <f>SUMIFS('Yİ-ÜFE AYLIK'!E:E,'Yİ-ÜFE AYLIK'!D:D,'Yİ-ÜFE GÜNLÜK'!D3609,'Yİ-ÜFE AYLIK'!C:C,'Yİ-ÜFE GÜNLÜK'!C3609)</f>
        <v>237.65</v>
      </c>
    </row>
    <row r="3610" spans="2:5" x14ac:dyDescent="0.3">
      <c r="B3610" s="22">
        <v>41960</v>
      </c>
      <c r="C3610" t="s">
        <v>14</v>
      </c>
      <c r="D3610">
        <v>2014</v>
      </c>
      <c r="E3610">
        <f>SUMIFS('Yİ-ÜFE AYLIK'!E:E,'Yİ-ÜFE AYLIK'!D:D,'Yİ-ÜFE GÜNLÜK'!D3610,'Yİ-ÜFE AYLIK'!C:C,'Yİ-ÜFE GÜNLÜK'!C3610)</f>
        <v>237.65</v>
      </c>
    </row>
    <row r="3611" spans="2:5" x14ac:dyDescent="0.3">
      <c r="B3611" s="22">
        <v>41961</v>
      </c>
      <c r="C3611" t="s">
        <v>14</v>
      </c>
      <c r="D3611">
        <v>2014</v>
      </c>
      <c r="E3611">
        <f>SUMIFS('Yİ-ÜFE AYLIK'!E:E,'Yİ-ÜFE AYLIK'!D:D,'Yİ-ÜFE GÜNLÜK'!D3611,'Yİ-ÜFE AYLIK'!C:C,'Yİ-ÜFE GÜNLÜK'!C3611)</f>
        <v>237.65</v>
      </c>
    </row>
    <row r="3612" spans="2:5" x14ac:dyDescent="0.3">
      <c r="B3612" s="22">
        <v>41962</v>
      </c>
      <c r="C3612" t="s">
        <v>14</v>
      </c>
      <c r="D3612">
        <v>2014</v>
      </c>
      <c r="E3612">
        <f>SUMIFS('Yİ-ÜFE AYLIK'!E:E,'Yİ-ÜFE AYLIK'!D:D,'Yİ-ÜFE GÜNLÜK'!D3612,'Yİ-ÜFE AYLIK'!C:C,'Yİ-ÜFE GÜNLÜK'!C3612)</f>
        <v>237.65</v>
      </c>
    </row>
    <row r="3613" spans="2:5" x14ac:dyDescent="0.3">
      <c r="B3613" s="22">
        <v>41963</v>
      </c>
      <c r="C3613" t="s">
        <v>14</v>
      </c>
      <c r="D3613">
        <v>2014</v>
      </c>
      <c r="E3613">
        <f>SUMIFS('Yİ-ÜFE AYLIK'!E:E,'Yİ-ÜFE AYLIK'!D:D,'Yİ-ÜFE GÜNLÜK'!D3613,'Yİ-ÜFE AYLIK'!C:C,'Yİ-ÜFE GÜNLÜK'!C3613)</f>
        <v>237.65</v>
      </c>
    </row>
    <row r="3614" spans="2:5" x14ac:dyDescent="0.3">
      <c r="B3614" s="22">
        <v>41964</v>
      </c>
      <c r="C3614" t="s">
        <v>14</v>
      </c>
      <c r="D3614">
        <v>2014</v>
      </c>
      <c r="E3614">
        <f>SUMIFS('Yİ-ÜFE AYLIK'!E:E,'Yİ-ÜFE AYLIK'!D:D,'Yİ-ÜFE GÜNLÜK'!D3614,'Yİ-ÜFE AYLIK'!C:C,'Yİ-ÜFE GÜNLÜK'!C3614)</f>
        <v>237.65</v>
      </c>
    </row>
    <row r="3615" spans="2:5" x14ac:dyDescent="0.3">
      <c r="B3615" s="22">
        <v>41965</v>
      </c>
      <c r="C3615" t="s">
        <v>14</v>
      </c>
      <c r="D3615">
        <v>2014</v>
      </c>
      <c r="E3615">
        <f>SUMIFS('Yİ-ÜFE AYLIK'!E:E,'Yİ-ÜFE AYLIK'!D:D,'Yİ-ÜFE GÜNLÜK'!D3615,'Yİ-ÜFE AYLIK'!C:C,'Yİ-ÜFE GÜNLÜK'!C3615)</f>
        <v>237.65</v>
      </c>
    </row>
    <row r="3616" spans="2:5" x14ac:dyDescent="0.3">
      <c r="B3616" s="22">
        <v>41966</v>
      </c>
      <c r="C3616" t="s">
        <v>14</v>
      </c>
      <c r="D3616">
        <v>2014</v>
      </c>
      <c r="E3616">
        <f>SUMIFS('Yİ-ÜFE AYLIK'!E:E,'Yİ-ÜFE AYLIK'!D:D,'Yİ-ÜFE GÜNLÜK'!D3616,'Yİ-ÜFE AYLIK'!C:C,'Yİ-ÜFE GÜNLÜK'!C3616)</f>
        <v>237.65</v>
      </c>
    </row>
    <row r="3617" spans="2:5" x14ac:dyDescent="0.3">
      <c r="B3617" s="22">
        <v>41967</v>
      </c>
      <c r="C3617" t="s">
        <v>14</v>
      </c>
      <c r="D3617">
        <v>2014</v>
      </c>
      <c r="E3617">
        <f>SUMIFS('Yİ-ÜFE AYLIK'!E:E,'Yİ-ÜFE AYLIK'!D:D,'Yİ-ÜFE GÜNLÜK'!D3617,'Yİ-ÜFE AYLIK'!C:C,'Yİ-ÜFE GÜNLÜK'!C3617)</f>
        <v>237.65</v>
      </c>
    </row>
    <row r="3618" spans="2:5" x14ac:dyDescent="0.3">
      <c r="B3618" s="22">
        <v>41968</v>
      </c>
      <c r="C3618" t="s">
        <v>14</v>
      </c>
      <c r="D3618">
        <v>2014</v>
      </c>
      <c r="E3618">
        <f>SUMIFS('Yİ-ÜFE AYLIK'!E:E,'Yİ-ÜFE AYLIK'!D:D,'Yİ-ÜFE GÜNLÜK'!D3618,'Yİ-ÜFE AYLIK'!C:C,'Yİ-ÜFE GÜNLÜK'!C3618)</f>
        <v>237.65</v>
      </c>
    </row>
    <row r="3619" spans="2:5" x14ac:dyDescent="0.3">
      <c r="B3619" s="22">
        <v>41969</v>
      </c>
      <c r="C3619" t="s">
        <v>14</v>
      </c>
      <c r="D3619">
        <v>2014</v>
      </c>
      <c r="E3619">
        <f>SUMIFS('Yİ-ÜFE AYLIK'!E:E,'Yİ-ÜFE AYLIK'!D:D,'Yİ-ÜFE GÜNLÜK'!D3619,'Yİ-ÜFE AYLIK'!C:C,'Yİ-ÜFE GÜNLÜK'!C3619)</f>
        <v>237.65</v>
      </c>
    </row>
    <row r="3620" spans="2:5" x14ac:dyDescent="0.3">
      <c r="B3620" s="22">
        <v>41970</v>
      </c>
      <c r="C3620" t="s">
        <v>14</v>
      </c>
      <c r="D3620">
        <v>2014</v>
      </c>
      <c r="E3620">
        <f>SUMIFS('Yİ-ÜFE AYLIK'!E:E,'Yİ-ÜFE AYLIK'!D:D,'Yİ-ÜFE GÜNLÜK'!D3620,'Yİ-ÜFE AYLIK'!C:C,'Yİ-ÜFE GÜNLÜK'!C3620)</f>
        <v>237.65</v>
      </c>
    </row>
    <row r="3621" spans="2:5" x14ac:dyDescent="0.3">
      <c r="B3621" s="22">
        <v>41971</v>
      </c>
      <c r="C3621" t="s">
        <v>14</v>
      </c>
      <c r="D3621">
        <v>2014</v>
      </c>
      <c r="E3621">
        <f>SUMIFS('Yİ-ÜFE AYLIK'!E:E,'Yİ-ÜFE AYLIK'!D:D,'Yİ-ÜFE GÜNLÜK'!D3621,'Yİ-ÜFE AYLIK'!C:C,'Yİ-ÜFE GÜNLÜK'!C3621)</f>
        <v>237.65</v>
      </c>
    </row>
    <row r="3622" spans="2:5" x14ac:dyDescent="0.3">
      <c r="B3622" s="22">
        <v>41972</v>
      </c>
      <c r="C3622" t="s">
        <v>14</v>
      </c>
      <c r="D3622">
        <v>2014</v>
      </c>
      <c r="E3622">
        <f>SUMIFS('Yİ-ÜFE AYLIK'!E:E,'Yİ-ÜFE AYLIK'!D:D,'Yİ-ÜFE GÜNLÜK'!D3622,'Yİ-ÜFE AYLIK'!C:C,'Yİ-ÜFE GÜNLÜK'!C3622)</f>
        <v>237.65</v>
      </c>
    </row>
    <row r="3623" spans="2:5" x14ac:dyDescent="0.3">
      <c r="B3623" s="22">
        <v>41973</v>
      </c>
      <c r="C3623" t="s">
        <v>14</v>
      </c>
      <c r="D3623">
        <v>2014</v>
      </c>
      <c r="E3623">
        <f>SUMIFS('Yİ-ÜFE AYLIK'!E:E,'Yİ-ÜFE AYLIK'!D:D,'Yİ-ÜFE GÜNLÜK'!D3623,'Yİ-ÜFE AYLIK'!C:C,'Yİ-ÜFE GÜNLÜK'!C3623)</f>
        <v>237.65</v>
      </c>
    </row>
    <row r="3624" spans="2:5" x14ac:dyDescent="0.3">
      <c r="B3624" s="22">
        <v>41974</v>
      </c>
      <c r="C3624" t="s">
        <v>15</v>
      </c>
      <c r="D3624">
        <v>2014</v>
      </c>
      <c r="E3624">
        <f>SUMIFS('Yİ-ÜFE AYLIK'!E:E,'Yİ-ÜFE AYLIK'!D:D,'Yİ-ÜFE GÜNLÜK'!D3624,'Yİ-ÜFE AYLIK'!C:C,'Yİ-ÜFE GÜNLÜK'!C3624)</f>
        <v>235.84</v>
      </c>
    </row>
    <row r="3625" spans="2:5" x14ac:dyDescent="0.3">
      <c r="B3625" s="22">
        <v>41975</v>
      </c>
      <c r="C3625" t="s">
        <v>15</v>
      </c>
      <c r="D3625">
        <v>2014</v>
      </c>
      <c r="E3625">
        <f>SUMIFS('Yİ-ÜFE AYLIK'!E:E,'Yİ-ÜFE AYLIK'!D:D,'Yİ-ÜFE GÜNLÜK'!D3625,'Yİ-ÜFE AYLIK'!C:C,'Yİ-ÜFE GÜNLÜK'!C3625)</f>
        <v>235.84</v>
      </c>
    </row>
    <row r="3626" spans="2:5" x14ac:dyDescent="0.3">
      <c r="B3626" s="22">
        <v>41976</v>
      </c>
      <c r="C3626" t="s">
        <v>15</v>
      </c>
      <c r="D3626">
        <v>2014</v>
      </c>
      <c r="E3626">
        <f>SUMIFS('Yİ-ÜFE AYLIK'!E:E,'Yİ-ÜFE AYLIK'!D:D,'Yİ-ÜFE GÜNLÜK'!D3626,'Yİ-ÜFE AYLIK'!C:C,'Yİ-ÜFE GÜNLÜK'!C3626)</f>
        <v>235.84</v>
      </c>
    </row>
    <row r="3627" spans="2:5" x14ac:dyDescent="0.3">
      <c r="B3627" s="22">
        <v>41977</v>
      </c>
      <c r="C3627" t="s">
        <v>15</v>
      </c>
      <c r="D3627">
        <v>2014</v>
      </c>
      <c r="E3627">
        <f>SUMIFS('Yİ-ÜFE AYLIK'!E:E,'Yİ-ÜFE AYLIK'!D:D,'Yİ-ÜFE GÜNLÜK'!D3627,'Yİ-ÜFE AYLIK'!C:C,'Yİ-ÜFE GÜNLÜK'!C3627)</f>
        <v>235.84</v>
      </c>
    </row>
    <row r="3628" spans="2:5" x14ac:dyDescent="0.3">
      <c r="B3628" s="22">
        <v>41978</v>
      </c>
      <c r="C3628" t="s">
        <v>15</v>
      </c>
      <c r="D3628">
        <v>2014</v>
      </c>
      <c r="E3628">
        <f>SUMIFS('Yİ-ÜFE AYLIK'!E:E,'Yİ-ÜFE AYLIK'!D:D,'Yİ-ÜFE GÜNLÜK'!D3628,'Yİ-ÜFE AYLIK'!C:C,'Yİ-ÜFE GÜNLÜK'!C3628)</f>
        <v>235.84</v>
      </c>
    </row>
    <row r="3629" spans="2:5" x14ac:dyDescent="0.3">
      <c r="B3629" s="22">
        <v>41979</v>
      </c>
      <c r="C3629" t="s">
        <v>15</v>
      </c>
      <c r="D3629">
        <v>2014</v>
      </c>
      <c r="E3629">
        <f>SUMIFS('Yİ-ÜFE AYLIK'!E:E,'Yİ-ÜFE AYLIK'!D:D,'Yİ-ÜFE GÜNLÜK'!D3629,'Yİ-ÜFE AYLIK'!C:C,'Yİ-ÜFE GÜNLÜK'!C3629)</f>
        <v>235.84</v>
      </c>
    </row>
    <row r="3630" spans="2:5" x14ac:dyDescent="0.3">
      <c r="B3630" s="22">
        <v>41980</v>
      </c>
      <c r="C3630" t="s">
        <v>15</v>
      </c>
      <c r="D3630">
        <v>2014</v>
      </c>
      <c r="E3630">
        <f>SUMIFS('Yİ-ÜFE AYLIK'!E:E,'Yİ-ÜFE AYLIK'!D:D,'Yİ-ÜFE GÜNLÜK'!D3630,'Yİ-ÜFE AYLIK'!C:C,'Yİ-ÜFE GÜNLÜK'!C3630)</f>
        <v>235.84</v>
      </c>
    </row>
    <row r="3631" spans="2:5" x14ac:dyDescent="0.3">
      <c r="B3631" s="22">
        <v>41981</v>
      </c>
      <c r="C3631" t="s">
        <v>15</v>
      </c>
      <c r="D3631">
        <v>2014</v>
      </c>
      <c r="E3631">
        <f>SUMIFS('Yİ-ÜFE AYLIK'!E:E,'Yİ-ÜFE AYLIK'!D:D,'Yİ-ÜFE GÜNLÜK'!D3631,'Yİ-ÜFE AYLIK'!C:C,'Yİ-ÜFE GÜNLÜK'!C3631)</f>
        <v>235.84</v>
      </c>
    </row>
    <row r="3632" spans="2:5" x14ac:dyDescent="0.3">
      <c r="B3632" s="22">
        <v>41982</v>
      </c>
      <c r="C3632" t="s">
        <v>15</v>
      </c>
      <c r="D3632">
        <v>2014</v>
      </c>
      <c r="E3632">
        <f>SUMIFS('Yİ-ÜFE AYLIK'!E:E,'Yİ-ÜFE AYLIK'!D:D,'Yİ-ÜFE GÜNLÜK'!D3632,'Yİ-ÜFE AYLIK'!C:C,'Yİ-ÜFE GÜNLÜK'!C3632)</f>
        <v>235.84</v>
      </c>
    </row>
    <row r="3633" spans="2:5" x14ac:dyDescent="0.3">
      <c r="B3633" s="22">
        <v>41983</v>
      </c>
      <c r="C3633" t="s">
        <v>15</v>
      </c>
      <c r="D3633">
        <v>2014</v>
      </c>
      <c r="E3633">
        <f>SUMIFS('Yİ-ÜFE AYLIK'!E:E,'Yİ-ÜFE AYLIK'!D:D,'Yİ-ÜFE GÜNLÜK'!D3633,'Yİ-ÜFE AYLIK'!C:C,'Yİ-ÜFE GÜNLÜK'!C3633)</f>
        <v>235.84</v>
      </c>
    </row>
    <row r="3634" spans="2:5" x14ac:dyDescent="0.3">
      <c r="B3634" s="22">
        <v>41984</v>
      </c>
      <c r="C3634" t="s">
        <v>15</v>
      </c>
      <c r="D3634">
        <v>2014</v>
      </c>
      <c r="E3634">
        <f>SUMIFS('Yİ-ÜFE AYLIK'!E:E,'Yİ-ÜFE AYLIK'!D:D,'Yİ-ÜFE GÜNLÜK'!D3634,'Yİ-ÜFE AYLIK'!C:C,'Yİ-ÜFE GÜNLÜK'!C3634)</f>
        <v>235.84</v>
      </c>
    </row>
    <row r="3635" spans="2:5" x14ac:dyDescent="0.3">
      <c r="B3635" s="22">
        <v>41985</v>
      </c>
      <c r="C3635" t="s">
        <v>15</v>
      </c>
      <c r="D3635">
        <v>2014</v>
      </c>
      <c r="E3635">
        <f>SUMIFS('Yİ-ÜFE AYLIK'!E:E,'Yİ-ÜFE AYLIK'!D:D,'Yİ-ÜFE GÜNLÜK'!D3635,'Yİ-ÜFE AYLIK'!C:C,'Yİ-ÜFE GÜNLÜK'!C3635)</f>
        <v>235.84</v>
      </c>
    </row>
    <row r="3636" spans="2:5" x14ac:dyDescent="0.3">
      <c r="B3636" s="22">
        <v>41986</v>
      </c>
      <c r="C3636" t="s">
        <v>15</v>
      </c>
      <c r="D3636">
        <v>2014</v>
      </c>
      <c r="E3636">
        <f>SUMIFS('Yİ-ÜFE AYLIK'!E:E,'Yİ-ÜFE AYLIK'!D:D,'Yİ-ÜFE GÜNLÜK'!D3636,'Yİ-ÜFE AYLIK'!C:C,'Yİ-ÜFE GÜNLÜK'!C3636)</f>
        <v>235.84</v>
      </c>
    </row>
    <row r="3637" spans="2:5" x14ac:dyDescent="0.3">
      <c r="B3637" s="22">
        <v>41987</v>
      </c>
      <c r="C3637" t="s">
        <v>15</v>
      </c>
      <c r="D3637">
        <v>2014</v>
      </c>
      <c r="E3637">
        <f>SUMIFS('Yİ-ÜFE AYLIK'!E:E,'Yİ-ÜFE AYLIK'!D:D,'Yİ-ÜFE GÜNLÜK'!D3637,'Yİ-ÜFE AYLIK'!C:C,'Yİ-ÜFE GÜNLÜK'!C3637)</f>
        <v>235.84</v>
      </c>
    </row>
    <row r="3638" spans="2:5" x14ac:dyDescent="0.3">
      <c r="B3638" s="22">
        <v>41988</v>
      </c>
      <c r="C3638" t="s">
        <v>15</v>
      </c>
      <c r="D3638">
        <v>2014</v>
      </c>
      <c r="E3638">
        <f>SUMIFS('Yİ-ÜFE AYLIK'!E:E,'Yİ-ÜFE AYLIK'!D:D,'Yİ-ÜFE GÜNLÜK'!D3638,'Yİ-ÜFE AYLIK'!C:C,'Yİ-ÜFE GÜNLÜK'!C3638)</f>
        <v>235.84</v>
      </c>
    </row>
    <row r="3639" spans="2:5" x14ac:dyDescent="0.3">
      <c r="B3639" s="22">
        <v>41989</v>
      </c>
      <c r="C3639" t="s">
        <v>15</v>
      </c>
      <c r="D3639">
        <v>2014</v>
      </c>
      <c r="E3639">
        <f>SUMIFS('Yİ-ÜFE AYLIK'!E:E,'Yİ-ÜFE AYLIK'!D:D,'Yİ-ÜFE GÜNLÜK'!D3639,'Yİ-ÜFE AYLIK'!C:C,'Yİ-ÜFE GÜNLÜK'!C3639)</f>
        <v>235.84</v>
      </c>
    </row>
    <row r="3640" spans="2:5" x14ac:dyDescent="0.3">
      <c r="B3640" s="22">
        <v>41990</v>
      </c>
      <c r="C3640" t="s">
        <v>15</v>
      </c>
      <c r="D3640">
        <v>2014</v>
      </c>
      <c r="E3640">
        <f>SUMIFS('Yİ-ÜFE AYLIK'!E:E,'Yİ-ÜFE AYLIK'!D:D,'Yİ-ÜFE GÜNLÜK'!D3640,'Yİ-ÜFE AYLIK'!C:C,'Yİ-ÜFE GÜNLÜK'!C3640)</f>
        <v>235.84</v>
      </c>
    </row>
    <row r="3641" spans="2:5" x14ac:dyDescent="0.3">
      <c r="B3641" s="22">
        <v>41991</v>
      </c>
      <c r="C3641" t="s">
        <v>15</v>
      </c>
      <c r="D3641">
        <v>2014</v>
      </c>
      <c r="E3641">
        <f>SUMIFS('Yİ-ÜFE AYLIK'!E:E,'Yİ-ÜFE AYLIK'!D:D,'Yİ-ÜFE GÜNLÜK'!D3641,'Yİ-ÜFE AYLIK'!C:C,'Yİ-ÜFE GÜNLÜK'!C3641)</f>
        <v>235.84</v>
      </c>
    </row>
    <row r="3642" spans="2:5" x14ac:dyDescent="0.3">
      <c r="B3642" s="22">
        <v>41992</v>
      </c>
      <c r="C3642" t="s">
        <v>15</v>
      </c>
      <c r="D3642">
        <v>2014</v>
      </c>
      <c r="E3642">
        <f>SUMIFS('Yİ-ÜFE AYLIK'!E:E,'Yİ-ÜFE AYLIK'!D:D,'Yİ-ÜFE GÜNLÜK'!D3642,'Yİ-ÜFE AYLIK'!C:C,'Yİ-ÜFE GÜNLÜK'!C3642)</f>
        <v>235.84</v>
      </c>
    </row>
    <row r="3643" spans="2:5" x14ac:dyDescent="0.3">
      <c r="B3643" s="22">
        <v>41993</v>
      </c>
      <c r="C3643" t="s">
        <v>15</v>
      </c>
      <c r="D3643">
        <v>2014</v>
      </c>
      <c r="E3643">
        <f>SUMIFS('Yİ-ÜFE AYLIK'!E:E,'Yİ-ÜFE AYLIK'!D:D,'Yİ-ÜFE GÜNLÜK'!D3643,'Yİ-ÜFE AYLIK'!C:C,'Yİ-ÜFE GÜNLÜK'!C3643)</f>
        <v>235.84</v>
      </c>
    </row>
    <row r="3644" spans="2:5" x14ac:dyDescent="0.3">
      <c r="B3644" s="22">
        <v>41994</v>
      </c>
      <c r="C3644" t="s">
        <v>15</v>
      </c>
      <c r="D3644">
        <v>2014</v>
      </c>
      <c r="E3644">
        <f>SUMIFS('Yİ-ÜFE AYLIK'!E:E,'Yİ-ÜFE AYLIK'!D:D,'Yİ-ÜFE GÜNLÜK'!D3644,'Yİ-ÜFE AYLIK'!C:C,'Yİ-ÜFE GÜNLÜK'!C3644)</f>
        <v>235.84</v>
      </c>
    </row>
    <row r="3645" spans="2:5" x14ac:dyDescent="0.3">
      <c r="B3645" s="22">
        <v>41995</v>
      </c>
      <c r="C3645" t="s">
        <v>15</v>
      </c>
      <c r="D3645">
        <v>2014</v>
      </c>
      <c r="E3645">
        <f>SUMIFS('Yİ-ÜFE AYLIK'!E:E,'Yİ-ÜFE AYLIK'!D:D,'Yİ-ÜFE GÜNLÜK'!D3645,'Yİ-ÜFE AYLIK'!C:C,'Yİ-ÜFE GÜNLÜK'!C3645)</f>
        <v>235.84</v>
      </c>
    </row>
    <row r="3646" spans="2:5" x14ac:dyDescent="0.3">
      <c r="B3646" s="22">
        <v>41996</v>
      </c>
      <c r="C3646" t="s">
        <v>15</v>
      </c>
      <c r="D3646">
        <v>2014</v>
      </c>
      <c r="E3646">
        <f>SUMIFS('Yİ-ÜFE AYLIK'!E:E,'Yİ-ÜFE AYLIK'!D:D,'Yİ-ÜFE GÜNLÜK'!D3646,'Yİ-ÜFE AYLIK'!C:C,'Yİ-ÜFE GÜNLÜK'!C3646)</f>
        <v>235.84</v>
      </c>
    </row>
    <row r="3647" spans="2:5" x14ac:dyDescent="0.3">
      <c r="B3647" s="22">
        <v>41997</v>
      </c>
      <c r="C3647" t="s">
        <v>15</v>
      </c>
      <c r="D3647">
        <v>2014</v>
      </c>
      <c r="E3647">
        <f>SUMIFS('Yİ-ÜFE AYLIK'!E:E,'Yİ-ÜFE AYLIK'!D:D,'Yİ-ÜFE GÜNLÜK'!D3647,'Yİ-ÜFE AYLIK'!C:C,'Yİ-ÜFE GÜNLÜK'!C3647)</f>
        <v>235.84</v>
      </c>
    </row>
    <row r="3648" spans="2:5" x14ac:dyDescent="0.3">
      <c r="B3648" s="22">
        <v>41998</v>
      </c>
      <c r="C3648" t="s">
        <v>15</v>
      </c>
      <c r="D3648">
        <v>2014</v>
      </c>
      <c r="E3648">
        <f>SUMIFS('Yİ-ÜFE AYLIK'!E:E,'Yİ-ÜFE AYLIK'!D:D,'Yİ-ÜFE GÜNLÜK'!D3648,'Yİ-ÜFE AYLIK'!C:C,'Yİ-ÜFE GÜNLÜK'!C3648)</f>
        <v>235.84</v>
      </c>
    </row>
    <row r="3649" spans="2:5" x14ac:dyDescent="0.3">
      <c r="B3649" s="22">
        <v>41999</v>
      </c>
      <c r="C3649" t="s">
        <v>15</v>
      </c>
      <c r="D3649">
        <v>2014</v>
      </c>
      <c r="E3649">
        <f>SUMIFS('Yİ-ÜFE AYLIK'!E:E,'Yİ-ÜFE AYLIK'!D:D,'Yİ-ÜFE GÜNLÜK'!D3649,'Yİ-ÜFE AYLIK'!C:C,'Yİ-ÜFE GÜNLÜK'!C3649)</f>
        <v>235.84</v>
      </c>
    </row>
    <row r="3650" spans="2:5" x14ac:dyDescent="0.3">
      <c r="B3650" s="22">
        <v>42000</v>
      </c>
      <c r="C3650" t="s">
        <v>15</v>
      </c>
      <c r="D3650">
        <v>2014</v>
      </c>
      <c r="E3650">
        <f>SUMIFS('Yİ-ÜFE AYLIK'!E:E,'Yİ-ÜFE AYLIK'!D:D,'Yİ-ÜFE GÜNLÜK'!D3650,'Yİ-ÜFE AYLIK'!C:C,'Yİ-ÜFE GÜNLÜK'!C3650)</f>
        <v>235.84</v>
      </c>
    </row>
    <row r="3651" spans="2:5" x14ac:dyDescent="0.3">
      <c r="B3651" s="22">
        <v>42001</v>
      </c>
      <c r="C3651" t="s">
        <v>15</v>
      </c>
      <c r="D3651">
        <v>2014</v>
      </c>
      <c r="E3651">
        <f>SUMIFS('Yİ-ÜFE AYLIK'!E:E,'Yİ-ÜFE AYLIK'!D:D,'Yİ-ÜFE GÜNLÜK'!D3651,'Yİ-ÜFE AYLIK'!C:C,'Yİ-ÜFE GÜNLÜK'!C3651)</f>
        <v>235.84</v>
      </c>
    </row>
    <row r="3652" spans="2:5" x14ac:dyDescent="0.3">
      <c r="B3652" s="22">
        <v>42002</v>
      </c>
      <c r="C3652" t="s">
        <v>15</v>
      </c>
      <c r="D3652">
        <v>2014</v>
      </c>
      <c r="E3652">
        <f>SUMIFS('Yİ-ÜFE AYLIK'!E:E,'Yİ-ÜFE AYLIK'!D:D,'Yİ-ÜFE GÜNLÜK'!D3652,'Yİ-ÜFE AYLIK'!C:C,'Yİ-ÜFE GÜNLÜK'!C3652)</f>
        <v>235.84</v>
      </c>
    </row>
    <row r="3653" spans="2:5" x14ac:dyDescent="0.3">
      <c r="B3653" s="22">
        <v>42003</v>
      </c>
      <c r="C3653" t="s">
        <v>15</v>
      </c>
      <c r="D3653">
        <v>2014</v>
      </c>
      <c r="E3653">
        <f>SUMIFS('Yİ-ÜFE AYLIK'!E:E,'Yİ-ÜFE AYLIK'!D:D,'Yİ-ÜFE GÜNLÜK'!D3653,'Yİ-ÜFE AYLIK'!C:C,'Yİ-ÜFE GÜNLÜK'!C3653)</f>
        <v>235.84</v>
      </c>
    </row>
    <row r="3654" spans="2:5" x14ac:dyDescent="0.3">
      <c r="B3654" s="22">
        <v>42004</v>
      </c>
      <c r="C3654" t="s">
        <v>15</v>
      </c>
      <c r="D3654">
        <v>2014</v>
      </c>
      <c r="E3654">
        <f>SUMIFS('Yİ-ÜFE AYLIK'!E:E,'Yİ-ÜFE AYLIK'!D:D,'Yİ-ÜFE GÜNLÜK'!D3654,'Yİ-ÜFE AYLIK'!C:C,'Yİ-ÜFE GÜNLÜK'!C3654)</f>
        <v>235.84</v>
      </c>
    </row>
    <row r="3655" spans="2:5" x14ac:dyDescent="0.3">
      <c r="B3655" s="22">
        <v>42005</v>
      </c>
      <c r="C3655" t="s">
        <v>4</v>
      </c>
      <c r="D3655">
        <v>2015</v>
      </c>
      <c r="E3655">
        <f>SUMIFS('Yİ-ÜFE AYLIK'!E:E,'Yİ-ÜFE AYLIK'!D:D,'Yİ-ÜFE GÜNLÜK'!D3655,'Yİ-ÜFE AYLIK'!C:C,'Yİ-ÜFE GÜNLÜK'!C3655)</f>
        <v>236.61</v>
      </c>
    </row>
    <row r="3656" spans="2:5" x14ac:dyDescent="0.3">
      <c r="B3656" s="22">
        <v>42006</v>
      </c>
      <c r="C3656" t="s">
        <v>4</v>
      </c>
      <c r="D3656">
        <v>2015</v>
      </c>
      <c r="E3656">
        <f>SUMIFS('Yİ-ÜFE AYLIK'!E:E,'Yİ-ÜFE AYLIK'!D:D,'Yİ-ÜFE GÜNLÜK'!D3656,'Yİ-ÜFE AYLIK'!C:C,'Yİ-ÜFE GÜNLÜK'!C3656)</f>
        <v>236.61</v>
      </c>
    </row>
    <row r="3657" spans="2:5" x14ac:dyDescent="0.3">
      <c r="B3657" s="22">
        <v>42007</v>
      </c>
      <c r="C3657" t="s">
        <v>4</v>
      </c>
      <c r="D3657">
        <v>2015</v>
      </c>
      <c r="E3657">
        <f>SUMIFS('Yİ-ÜFE AYLIK'!E:E,'Yİ-ÜFE AYLIK'!D:D,'Yİ-ÜFE GÜNLÜK'!D3657,'Yİ-ÜFE AYLIK'!C:C,'Yİ-ÜFE GÜNLÜK'!C3657)</f>
        <v>236.61</v>
      </c>
    </row>
    <row r="3658" spans="2:5" x14ac:dyDescent="0.3">
      <c r="B3658" s="22">
        <v>42008</v>
      </c>
      <c r="C3658" t="s">
        <v>4</v>
      </c>
      <c r="D3658">
        <v>2015</v>
      </c>
      <c r="E3658">
        <f>SUMIFS('Yİ-ÜFE AYLIK'!E:E,'Yİ-ÜFE AYLIK'!D:D,'Yİ-ÜFE GÜNLÜK'!D3658,'Yİ-ÜFE AYLIK'!C:C,'Yİ-ÜFE GÜNLÜK'!C3658)</f>
        <v>236.61</v>
      </c>
    </row>
    <row r="3659" spans="2:5" x14ac:dyDescent="0.3">
      <c r="B3659" s="22">
        <v>42009</v>
      </c>
      <c r="C3659" t="s">
        <v>4</v>
      </c>
      <c r="D3659">
        <v>2015</v>
      </c>
      <c r="E3659">
        <f>SUMIFS('Yİ-ÜFE AYLIK'!E:E,'Yİ-ÜFE AYLIK'!D:D,'Yİ-ÜFE GÜNLÜK'!D3659,'Yİ-ÜFE AYLIK'!C:C,'Yİ-ÜFE GÜNLÜK'!C3659)</f>
        <v>236.61</v>
      </c>
    </row>
    <row r="3660" spans="2:5" x14ac:dyDescent="0.3">
      <c r="B3660" s="22">
        <v>42010</v>
      </c>
      <c r="C3660" t="s">
        <v>4</v>
      </c>
      <c r="D3660">
        <v>2015</v>
      </c>
      <c r="E3660">
        <f>SUMIFS('Yİ-ÜFE AYLIK'!E:E,'Yİ-ÜFE AYLIK'!D:D,'Yİ-ÜFE GÜNLÜK'!D3660,'Yİ-ÜFE AYLIK'!C:C,'Yİ-ÜFE GÜNLÜK'!C3660)</f>
        <v>236.61</v>
      </c>
    </row>
    <row r="3661" spans="2:5" x14ac:dyDescent="0.3">
      <c r="B3661" s="22">
        <v>42011</v>
      </c>
      <c r="C3661" t="s">
        <v>4</v>
      </c>
      <c r="D3661">
        <v>2015</v>
      </c>
      <c r="E3661">
        <f>SUMIFS('Yİ-ÜFE AYLIK'!E:E,'Yİ-ÜFE AYLIK'!D:D,'Yİ-ÜFE GÜNLÜK'!D3661,'Yİ-ÜFE AYLIK'!C:C,'Yİ-ÜFE GÜNLÜK'!C3661)</f>
        <v>236.61</v>
      </c>
    </row>
    <row r="3662" spans="2:5" x14ac:dyDescent="0.3">
      <c r="B3662" s="22">
        <v>42012</v>
      </c>
      <c r="C3662" t="s">
        <v>4</v>
      </c>
      <c r="D3662">
        <v>2015</v>
      </c>
      <c r="E3662">
        <f>SUMIFS('Yİ-ÜFE AYLIK'!E:E,'Yİ-ÜFE AYLIK'!D:D,'Yİ-ÜFE GÜNLÜK'!D3662,'Yİ-ÜFE AYLIK'!C:C,'Yİ-ÜFE GÜNLÜK'!C3662)</f>
        <v>236.61</v>
      </c>
    </row>
    <row r="3663" spans="2:5" x14ac:dyDescent="0.3">
      <c r="B3663" s="22">
        <v>42013</v>
      </c>
      <c r="C3663" t="s">
        <v>4</v>
      </c>
      <c r="D3663">
        <v>2015</v>
      </c>
      <c r="E3663">
        <f>SUMIFS('Yİ-ÜFE AYLIK'!E:E,'Yİ-ÜFE AYLIK'!D:D,'Yİ-ÜFE GÜNLÜK'!D3663,'Yİ-ÜFE AYLIK'!C:C,'Yİ-ÜFE GÜNLÜK'!C3663)</f>
        <v>236.61</v>
      </c>
    </row>
    <row r="3664" spans="2:5" x14ac:dyDescent="0.3">
      <c r="B3664" s="22">
        <v>42014</v>
      </c>
      <c r="C3664" t="s">
        <v>4</v>
      </c>
      <c r="D3664">
        <v>2015</v>
      </c>
      <c r="E3664">
        <f>SUMIFS('Yİ-ÜFE AYLIK'!E:E,'Yİ-ÜFE AYLIK'!D:D,'Yİ-ÜFE GÜNLÜK'!D3664,'Yİ-ÜFE AYLIK'!C:C,'Yİ-ÜFE GÜNLÜK'!C3664)</f>
        <v>236.61</v>
      </c>
    </row>
    <row r="3665" spans="2:5" x14ac:dyDescent="0.3">
      <c r="B3665" s="22">
        <v>42015</v>
      </c>
      <c r="C3665" t="s">
        <v>4</v>
      </c>
      <c r="D3665">
        <v>2015</v>
      </c>
      <c r="E3665">
        <f>SUMIFS('Yİ-ÜFE AYLIK'!E:E,'Yİ-ÜFE AYLIK'!D:D,'Yİ-ÜFE GÜNLÜK'!D3665,'Yİ-ÜFE AYLIK'!C:C,'Yİ-ÜFE GÜNLÜK'!C3665)</f>
        <v>236.61</v>
      </c>
    </row>
    <row r="3666" spans="2:5" x14ac:dyDescent="0.3">
      <c r="B3666" s="22">
        <v>42016</v>
      </c>
      <c r="C3666" t="s">
        <v>4</v>
      </c>
      <c r="D3666">
        <v>2015</v>
      </c>
      <c r="E3666">
        <f>SUMIFS('Yİ-ÜFE AYLIK'!E:E,'Yİ-ÜFE AYLIK'!D:D,'Yİ-ÜFE GÜNLÜK'!D3666,'Yİ-ÜFE AYLIK'!C:C,'Yİ-ÜFE GÜNLÜK'!C3666)</f>
        <v>236.61</v>
      </c>
    </row>
    <row r="3667" spans="2:5" x14ac:dyDescent="0.3">
      <c r="B3667" s="22">
        <v>42017</v>
      </c>
      <c r="C3667" t="s">
        <v>4</v>
      </c>
      <c r="D3667">
        <v>2015</v>
      </c>
      <c r="E3667">
        <f>SUMIFS('Yİ-ÜFE AYLIK'!E:E,'Yİ-ÜFE AYLIK'!D:D,'Yİ-ÜFE GÜNLÜK'!D3667,'Yİ-ÜFE AYLIK'!C:C,'Yİ-ÜFE GÜNLÜK'!C3667)</f>
        <v>236.61</v>
      </c>
    </row>
    <row r="3668" spans="2:5" x14ac:dyDescent="0.3">
      <c r="B3668" s="22">
        <v>42018</v>
      </c>
      <c r="C3668" t="s">
        <v>4</v>
      </c>
      <c r="D3668">
        <v>2015</v>
      </c>
      <c r="E3668">
        <f>SUMIFS('Yİ-ÜFE AYLIK'!E:E,'Yİ-ÜFE AYLIK'!D:D,'Yİ-ÜFE GÜNLÜK'!D3668,'Yİ-ÜFE AYLIK'!C:C,'Yİ-ÜFE GÜNLÜK'!C3668)</f>
        <v>236.61</v>
      </c>
    </row>
    <row r="3669" spans="2:5" x14ac:dyDescent="0.3">
      <c r="B3669" s="22">
        <v>42019</v>
      </c>
      <c r="C3669" t="s">
        <v>4</v>
      </c>
      <c r="D3669">
        <v>2015</v>
      </c>
      <c r="E3669">
        <f>SUMIFS('Yİ-ÜFE AYLIK'!E:E,'Yİ-ÜFE AYLIK'!D:D,'Yİ-ÜFE GÜNLÜK'!D3669,'Yİ-ÜFE AYLIK'!C:C,'Yİ-ÜFE GÜNLÜK'!C3669)</f>
        <v>236.61</v>
      </c>
    </row>
    <row r="3670" spans="2:5" x14ac:dyDescent="0.3">
      <c r="B3670" s="22">
        <v>42020</v>
      </c>
      <c r="C3670" t="s">
        <v>4</v>
      </c>
      <c r="D3670">
        <v>2015</v>
      </c>
      <c r="E3670">
        <f>SUMIFS('Yİ-ÜFE AYLIK'!E:E,'Yİ-ÜFE AYLIK'!D:D,'Yİ-ÜFE GÜNLÜK'!D3670,'Yİ-ÜFE AYLIK'!C:C,'Yİ-ÜFE GÜNLÜK'!C3670)</f>
        <v>236.61</v>
      </c>
    </row>
    <row r="3671" spans="2:5" x14ac:dyDescent="0.3">
      <c r="B3671" s="22">
        <v>42021</v>
      </c>
      <c r="C3671" t="s">
        <v>4</v>
      </c>
      <c r="D3671">
        <v>2015</v>
      </c>
      <c r="E3671">
        <f>SUMIFS('Yİ-ÜFE AYLIK'!E:E,'Yİ-ÜFE AYLIK'!D:D,'Yİ-ÜFE GÜNLÜK'!D3671,'Yİ-ÜFE AYLIK'!C:C,'Yİ-ÜFE GÜNLÜK'!C3671)</f>
        <v>236.61</v>
      </c>
    </row>
    <row r="3672" spans="2:5" x14ac:dyDescent="0.3">
      <c r="B3672" s="22">
        <v>42022</v>
      </c>
      <c r="C3672" t="s">
        <v>4</v>
      </c>
      <c r="D3672">
        <v>2015</v>
      </c>
      <c r="E3672">
        <f>SUMIFS('Yİ-ÜFE AYLIK'!E:E,'Yİ-ÜFE AYLIK'!D:D,'Yİ-ÜFE GÜNLÜK'!D3672,'Yİ-ÜFE AYLIK'!C:C,'Yİ-ÜFE GÜNLÜK'!C3672)</f>
        <v>236.61</v>
      </c>
    </row>
    <row r="3673" spans="2:5" x14ac:dyDescent="0.3">
      <c r="B3673" s="22">
        <v>42023</v>
      </c>
      <c r="C3673" t="s">
        <v>4</v>
      </c>
      <c r="D3673">
        <v>2015</v>
      </c>
      <c r="E3673">
        <f>SUMIFS('Yİ-ÜFE AYLIK'!E:E,'Yİ-ÜFE AYLIK'!D:D,'Yİ-ÜFE GÜNLÜK'!D3673,'Yİ-ÜFE AYLIK'!C:C,'Yİ-ÜFE GÜNLÜK'!C3673)</f>
        <v>236.61</v>
      </c>
    </row>
    <row r="3674" spans="2:5" x14ac:dyDescent="0.3">
      <c r="B3674" s="22">
        <v>42024</v>
      </c>
      <c r="C3674" t="s">
        <v>4</v>
      </c>
      <c r="D3674">
        <v>2015</v>
      </c>
      <c r="E3674">
        <f>SUMIFS('Yİ-ÜFE AYLIK'!E:E,'Yİ-ÜFE AYLIK'!D:D,'Yİ-ÜFE GÜNLÜK'!D3674,'Yİ-ÜFE AYLIK'!C:C,'Yİ-ÜFE GÜNLÜK'!C3674)</f>
        <v>236.61</v>
      </c>
    </row>
    <row r="3675" spans="2:5" x14ac:dyDescent="0.3">
      <c r="B3675" s="22">
        <v>42025</v>
      </c>
      <c r="C3675" t="s">
        <v>4</v>
      </c>
      <c r="D3675">
        <v>2015</v>
      </c>
      <c r="E3675">
        <f>SUMIFS('Yİ-ÜFE AYLIK'!E:E,'Yİ-ÜFE AYLIK'!D:D,'Yİ-ÜFE GÜNLÜK'!D3675,'Yİ-ÜFE AYLIK'!C:C,'Yİ-ÜFE GÜNLÜK'!C3675)</f>
        <v>236.61</v>
      </c>
    </row>
    <row r="3676" spans="2:5" x14ac:dyDescent="0.3">
      <c r="B3676" s="22">
        <v>42026</v>
      </c>
      <c r="C3676" t="s">
        <v>4</v>
      </c>
      <c r="D3676">
        <v>2015</v>
      </c>
      <c r="E3676">
        <f>SUMIFS('Yİ-ÜFE AYLIK'!E:E,'Yİ-ÜFE AYLIK'!D:D,'Yİ-ÜFE GÜNLÜK'!D3676,'Yİ-ÜFE AYLIK'!C:C,'Yİ-ÜFE GÜNLÜK'!C3676)</f>
        <v>236.61</v>
      </c>
    </row>
    <row r="3677" spans="2:5" x14ac:dyDescent="0.3">
      <c r="B3677" s="22">
        <v>42027</v>
      </c>
      <c r="C3677" t="s">
        <v>4</v>
      </c>
      <c r="D3677">
        <v>2015</v>
      </c>
      <c r="E3677">
        <f>SUMIFS('Yİ-ÜFE AYLIK'!E:E,'Yİ-ÜFE AYLIK'!D:D,'Yİ-ÜFE GÜNLÜK'!D3677,'Yİ-ÜFE AYLIK'!C:C,'Yİ-ÜFE GÜNLÜK'!C3677)</f>
        <v>236.61</v>
      </c>
    </row>
    <row r="3678" spans="2:5" x14ac:dyDescent="0.3">
      <c r="B3678" s="22">
        <v>42028</v>
      </c>
      <c r="C3678" t="s">
        <v>4</v>
      </c>
      <c r="D3678">
        <v>2015</v>
      </c>
      <c r="E3678">
        <f>SUMIFS('Yİ-ÜFE AYLIK'!E:E,'Yİ-ÜFE AYLIK'!D:D,'Yİ-ÜFE GÜNLÜK'!D3678,'Yİ-ÜFE AYLIK'!C:C,'Yİ-ÜFE GÜNLÜK'!C3678)</f>
        <v>236.61</v>
      </c>
    </row>
    <row r="3679" spans="2:5" x14ac:dyDescent="0.3">
      <c r="B3679" s="22">
        <v>42029</v>
      </c>
      <c r="C3679" t="s">
        <v>4</v>
      </c>
      <c r="D3679">
        <v>2015</v>
      </c>
      <c r="E3679">
        <f>SUMIFS('Yİ-ÜFE AYLIK'!E:E,'Yİ-ÜFE AYLIK'!D:D,'Yİ-ÜFE GÜNLÜK'!D3679,'Yİ-ÜFE AYLIK'!C:C,'Yİ-ÜFE GÜNLÜK'!C3679)</f>
        <v>236.61</v>
      </c>
    </row>
    <row r="3680" spans="2:5" x14ac:dyDescent="0.3">
      <c r="B3680" s="22">
        <v>42030</v>
      </c>
      <c r="C3680" t="s">
        <v>4</v>
      </c>
      <c r="D3680">
        <v>2015</v>
      </c>
      <c r="E3680">
        <f>SUMIFS('Yİ-ÜFE AYLIK'!E:E,'Yİ-ÜFE AYLIK'!D:D,'Yİ-ÜFE GÜNLÜK'!D3680,'Yİ-ÜFE AYLIK'!C:C,'Yİ-ÜFE GÜNLÜK'!C3680)</f>
        <v>236.61</v>
      </c>
    </row>
    <row r="3681" spans="2:5" x14ac:dyDescent="0.3">
      <c r="B3681" s="22">
        <v>42031</v>
      </c>
      <c r="C3681" t="s">
        <v>4</v>
      </c>
      <c r="D3681">
        <v>2015</v>
      </c>
      <c r="E3681">
        <f>SUMIFS('Yİ-ÜFE AYLIK'!E:E,'Yİ-ÜFE AYLIK'!D:D,'Yİ-ÜFE GÜNLÜK'!D3681,'Yİ-ÜFE AYLIK'!C:C,'Yİ-ÜFE GÜNLÜK'!C3681)</f>
        <v>236.61</v>
      </c>
    </row>
    <row r="3682" spans="2:5" x14ac:dyDescent="0.3">
      <c r="B3682" s="22">
        <v>42032</v>
      </c>
      <c r="C3682" t="s">
        <v>4</v>
      </c>
      <c r="D3682">
        <v>2015</v>
      </c>
      <c r="E3682">
        <f>SUMIFS('Yİ-ÜFE AYLIK'!E:E,'Yİ-ÜFE AYLIK'!D:D,'Yİ-ÜFE GÜNLÜK'!D3682,'Yİ-ÜFE AYLIK'!C:C,'Yİ-ÜFE GÜNLÜK'!C3682)</f>
        <v>236.61</v>
      </c>
    </row>
    <row r="3683" spans="2:5" x14ac:dyDescent="0.3">
      <c r="B3683" s="22">
        <v>42033</v>
      </c>
      <c r="C3683" t="s">
        <v>4</v>
      </c>
      <c r="D3683">
        <v>2015</v>
      </c>
      <c r="E3683">
        <f>SUMIFS('Yİ-ÜFE AYLIK'!E:E,'Yİ-ÜFE AYLIK'!D:D,'Yİ-ÜFE GÜNLÜK'!D3683,'Yİ-ÜFE AYLIK'!C:C,'Yİ-ÜFE GÜNLÜK'!C3683)</f>
        <v>236.61</v>
      </c>
    </row>
    <row r="3684" spans="2:5" x14ac:dyDescent="0.3">
      <c r="B3684" s="22">
        <v>42034</v>
      </c>
      <c r="C3684" t="s">
        <v>4</v>
      </c>
      <c r="D3684">
        <v>2015</v>
      </c>
      <c r="E3684">
        <f>SUMIFS('Yİ-ÜFE AYLIK'!E:E,'Yİ-ÜFE AYLIK'!D:D,'Yİ-ÜFE GÜNLÜK'!D3684,'Yİ-ÜFE AYLIK'!C:C,'Yİ-ÜFE GÜNLÜK'!C3684)</f>
        <v>236.61</v>
      </c>
    </row>
    <row r="3685" spans="2:5" x14ac:dyDescent="0.3">
      <c r="B3685" s="22">
        <v>42035</v>
      </c>
      <c r="C3685" t="s">
        <v>4</v>
      </c>
      <c r="D3685">
        <v>2015</v>
      </c>
      <c r="E3685">
        <f>SUMIFS('Yİ-ÜFE AYLIK'!E:E,'Yİ-ÜFE AYLIK'!D:D,'Yİ-ÜFE GÜNLÜK'!D3685,'Yİ-ÜFE AYLIK'!C:C,'Yİ-ÜFE GÜNLÜK'!C3685)</f>
        <v>236.61</v>
      </c>
    </row>
    <row r="3686" spans="2:5" x14ac:dyDescent="0.3">
      <c r="B3686" s="22">
        <v>42036</v>
      </c>
      <c r="C3686" t="s">
        <v>5</v>
      </c>
      <c r="D3686">
        <v>2015</v>
      </c>
      <c r="E3686">
        <f>SUMIFS('Yİ-ÜFE AYLIK'!E:E,'Yİ-ÜFE AYLIK'!D:D,'Yİ-ÜFE GÜNLÜK'!D3686,'Yİ-ÜFE AYLIK'!C:C,'Yİ-ÜFE GÜNLÜK'!C3686)</f>
        <v>239.46</v>
      </c>
    </row>
    <row r="3687" spans="2:5" x14ac:dyDescent="0.3">
      <c r="B3687" s="22">
        <v>42037</v>
      </c>
      <c r="C3687" t="s">
        <v>5</v>
      </c>
      <c r="D3687">
        <v>2015</v>
      </c>
      <c r="E3687">
        <f>SUMIFS('Yİ-ÜFE AYLIK'!E:E,'Yİ-ÜFE AYLIK'!D:D,'Yİ-ÜFE GÜNLÜK'!D3687,'Yİ-ÜFE AYLIK'!C:C,'Yİ-ÜFE GÜNLÜK'!C3687)</f>
        <v>239.46</v>
      </c>
    </row>
    <row r="3688" spans="2:5" x14ac:dyDescent="0.3">
      <c r="B3688" s="22">
        <v>42038</v>
      </c>
      <c r="C3688" t="s">
        <v>5</v>
      </c>
      <c r="D3688">
        <v>2015</v>
      </c>
      <c r="E3688">
        <f>SUMIFS('Yİ-ÜFE AYLIK'!E:E,'Yİ-ÜFE AYLIK'!D:D,'Yİ-ÜFE GÜNLÜK'!D3688,'Yİ-ÜFE AYLIK'!C:C,'Yİ-ÜFE GÜNLÜK'!C3688)</f>
        <v>239.46</v>
      </c>
    </row>
    <row r="3689" spans="2:5" x14ac:dyDescent="0.3">
      <c r="B3689" s="22">
        <v>42039</v>
      </c>
      <c r="C3689" t="s">
        <v>5</v>
      </c>
      <c r="D3689">
        <v>2015</v>
      </c>
      <c r="E3689">
        <f>SUMIFS('Yİ-ÜFE AYLIK'!E:E,'Yİ-ÜFE AYLIK'!D:D,'Yİ-ÜFE GÜNLÜK'!D3689,'Yİ-ÜFE AYLIK'!C:C,'Yİ-ÜFE GÜNLÜK'!C3689)</f>
        <v>239.46</v>
      </c>
    </row>
    <row r="3690" spans="2:5" x14ac:dyDescent="0.3">
      <c r="B3690" s="22">
        <v>42040</v>
      </c>
      <c r="C3690" t="s">
        <v>5</v>
      </c>
      <c r="D3690">
        <v>2015</v>
      </c>
      <c r="E3690">
        <f>SUMIFS('Yİ-ÜFE AYLIK'!E:E,'Yİ-ÜFE AYLIK'!D:D,'Yİ-ÜFE GÜNLÜK'!D3690,'Yİ-ÜFE AYLIK'!C:C,'Yİ-ÜFE GÜNLÜK'!C3690)</f>
        <v>239.46</v>
      </c>
    </row>
    <row r="3691" spans="2:5" x14ac:dyDescent="0.3">
      <c r="B3691" s="22">
        <v>42041</v>
      </c>
      <c r="C3691" t="s">
        <v>5</v>
      </c>
      <c r="D3691">
        <v>2015</v>
      </c>
      <c r="E3691">
        <f>SUMIFS('Yİ-ÜFE AYLIK'!E:E,'Yİ-ÜFE AYLIK'!D:D,'Yİ-ÜFE GÜNLÜK'!D3691,'Yİ-ÜFE AYLIK'!C:C,'Yİ-ÜFE GÜNLÜK'!C3691)</f>
        <v>239.46</v>
      </c>
    </row>
    <row r="3692" spans="2:5" x14ac:dyDescent="0.3">
      <c r="B3692" s="22">
        <v>42042</v>
      </c>
      <c r="C3692" t="s">
        <v>5</v>
      </c>
      <c r="D3692">
        <v>2015</v>
      </c>
      <c r="E3692">
        <f>SUMIFS('Yİ-ÜFE AYLIK'!E:E,'Yİ-ÜFE AYLIK'!D:D,'Yİ-ÜFE GÜNLÜK'!D3692,'Yİ-ÜFE AYLIK'!C:C,'Yİ-ÜFE GÜNLÜK'!C3692)</f>
        <v>239.46</v>
      </c>
    </row>
    <row r="3693" spans="2:5" x14ac:dyDescent="0.3">
      <c r="B3693" s="22">
        <v>42043</v>
      </c>
      <c r="C3693" t="s">
        <v>5</v>
      </c>
      <c r="D3693">
        <v>2015</v>
      </c>
      <c r="E3693">
        <f>SUMIFS('Yİ-ÜFE AYLIK'!E:E,'Yİ-ÜFE AYLIK'!D:D,'Yİ-ÜFE GÜNLÜK'!D3693,'Yİ-ÜFE AYLIK'!C:C,'Yİ-ÜFE GÜNLÜK'!C3693)</f>
        <v>239.46</v>
      </c>
    </row>
    <row r="3694" spans="2:5" x14ac:dyDescent="0.3">
      <c r="B3694" s="22">
        <v>42044</v>
      </c>
      <c r="C3694" t="s">
        <v>5</v>
      </c>
      <c r="D3694">
        <v>2015</v>
      </c>
      <c r="E3694">
        <f>SUMIFS('Yİ-ÜFE AYLIK'!E:E,'Yİ-ÜFE AYLIK'!D:D,'Yİ-ÜFE GÜNLÜK'!D3694,'Yİ-ÜFE AYLIK'!C:C,'Yİ-ÜFE GÜNLÜK'!C3694)</f>
        <v>239.46</v>
      </c>
    </row>
    <row r="3695" spans="2:5" x14ac:dyDescent="0.3">
      <c r="B3695" s="22">
        <v>42045</v>
      </c>
      <c r="C3695" t="s">
        <v>5</v>
      </c>
      <c r="D3695">
        <v>2015</v>
      </c>
      <c r="E3695">
        <f>SUMIFS('Yİ-ÜFE AYLIK'!E:E,'Yİ-ÜFE AYLIK'!D:D,'Yİ-ÜFE GÜNLÜK'!D3695,'Yİ-ÜFE AYLIK'!C:C,'Yİ-ÜFE GÜNLÜK'!C3695)</f>
        <v>239.46</v>
      </c>
    </row>
    <row r="3696" spans="2:5" x14ac:dyDescent="0.3">
      <c r="B3696" s="22">
        <v>42046</v>
      </c>
      <c r="C3696" t="s">
        <v>5</v>
      </c>
      <c r="D3696">
        <v>2015</v>
      </c>
      <c r="E3696">
        <f>SUMIFS('Yİ-ÜFE AYLIK'!E:E,'Yİ-ÜFE AYLIK'!D:D,'Yİ-ÜFE GÜNLÜK'!D3696,'Yİ-ÜFE AYLIK'!C:C,'Yİ-ÜFE GÜNLÜK'!C3696)</f>
        <v>239.46</v>
      </c>
    </row>
    <row r="3697" spans="2:5" x14ac:dyDescent="0.3">
      <c r="B3697" s="22">
        <v>42047</v>
      </c>
      <c r="C3697" t="s">
        <v>5</v>
      </c>
      <c r="D3697">
        <v>2015</v>
      </c>
      <c r="E3697">
        <f>SUMIFS('Yİ-ÜFE AYLIK'!E:E,'Yİ-ÜFE AYLIK'!D:D,'Yİ-ÜFE GÜNLÜK'!D3697,'Yİ-ÜFE AYLIK'!C:C,'Yİ-ÜFE GÜNLÜK'!C3697)</f>
        <v>239.46</v>
      </c>
    </row>
    <row r="3698" spans="2:5" x14ac:dyDescent="0.3">
      <c r="B3698" s="22">
        <v>42048</v>
      </c>
      <c r="C3698" t="s">
        <v>5</v>
      </c>
      <c r="D3698">
        <v>2015</v>
      </c>
      <c r="E3698">
        <f>SUMIFS('Yİ-ÜFE AYLIK'!E:E,'Yİ-ÜFE AYLIK'!D:D,'Yİ-ÜFE GÜNLÜK'!D3698,'Yİ-ÜFE AYLIK'!C:C,'Yİ-ÜFE GÜNLÜK'!C3698)</f>
        <v>239.46</v>
      </c>
    </row>
    <row r="3699" spans="2:5" x14ac:dyDescent="0.3">
      <c r="B3699" s="22">
        <v>42049</v>
      </c>
      <c r="C3699" t="s">
        <v>5</v>
      </c>
      <c r="D3699">
        <v>2015</v>
      </c>
      <c r="E3699">
        <f>SUMIFS('Yİ-ÜFE AYLIK'!E:E,'Yİ-ÜFE AYLIK'!D:D,'Yİ-ÜFE GÜNLÜK'!D3699,'Yİ-ÜFE AYLIK'!C:C,'Yİ-ÜFE GÜNLÜK'!C3699)</f>
        <v>239.46</v>
      </c>
    </row>
    <row r="3700" spans="2:5" x14ac:dyDescent="0.3">
      <c r="B3700" s="22">
        <v>42050</v>
      </c>
      <c r="C3700" t="s">
        <v>5</v>
      </c>
      <c r="D3700">
        <v>2015</v>
      </c>
      <c r="E3700">
        <f>SUMIFS('Yİ-ÜFE AYLIK'!E:E,'Yİ-ÜFE AYLIK'!D:D,'Yİ-ÜFE GÜNLÜK'!D3700,'Yİ-ÜFE AYLIK'!C:C,'Yİ-ÜFE GÜNLÜK'!C3700)</f>
        <v>239.46</v>
      </c>
    </row>
    <row r="3701" spans="2:5" x14ac:dyDescent="0.3">
      <c r="B3701" s="22">
        <v>42051</v>
      </c>
      <c r="C3701" t="s">
        <v>5</v>
      </c>
      <c r="D3701">
        <v>2015</v>
      </c>
      <c r="E3701">
        <f>SUMIFS('Yİ-ÜFE AYLIK'!E:E,'Yİ-ÜFE AYLIK'!D:D,'Yİ-ÜFE GÜNLÜK'!D3701,'Yİ-ÜFE AYLIK'!C:C,'Yİ-ÜFE GÜNLÜK'!C3701)</f>
        <v>239.46</v>
      </c>
    </row>
    <row r="3702" spans="2:5" x14ac:dyDescent="0.3">
      <c r="B3702" s="22">
        <v>42052</v>
      </c>
      <c r="C3702" t="s">
        <v>5</v>
      </c>
      <c r="D3702">
        <v>2015</v>
      </c>
      <c r="E3702">
        <f>SUMIFS('Yİ-ÜFE AYLIK'!E:E,'Yİ-ÜFE AYLIK'!D:D,'Yİ-ÜFE GÜNLÜK'!D3702,'Yİ-ÜFE AYLIK'!C:C,'Yİ-ÜFE GÜNLÜK'!C3702)</f>
        <v>239.46</v>
      </c>
    </row>
    <row r="3703" spans="2:5" x14ac:dyDescent="0.3">
      <c r="B3703" s="22">
        <v>42053</v>
      </c>
      <c r="C3703" t="s">
        <v>5</v>
      </c>
      <c r="D3703">
        <v>2015</v>
      </c>
      <c r="E3703">
        <f>SUMIFS('Yİ-ÜFE AYLIK'!E:E,'Yİ-ÜFE AYLIK'!D:D,'Yİ-ÜFE GÜNLÜK'!D3703,'Yİ-ÜFE AYLIK'!C:C,'Yİ-ÜFE GÜNLÜK'!C3703)</f>
        <v>239.46</v>
      </c>
    </row>
    <row r="3704" spans="2:5" x14ac:dyDescent="0.3">
      <c r="B3704" s="22">
        <v>42054</v>
      </c>
      <c r="C3704" t="s">
        <v>5</v>
      </c>
      <c r="D3704">
        <v>2015</v>
      </c>
      <c r="E3704">
        <f>SUMIFS('Yİ-ÜFE AYLIK'!E:E,'Yİ-ÜFE AYLIK'!D:D,'Yİ-ÜFE GÜNLÜK'!D3704,'Yİ-ÜFE AYLIK'!C:C,'Yİ-ÜFE GÜNLÜK'!C3704)</f>
        <v>239.46</v>
      </c>
    </row>
    <row r="3705" spans="2:5" x14ac:dyDescent="0.3">
      <c r="B3705" s="22">
        <v>42055</v>
      </c>
      <c r="C3705" t="s">
        <v>5</v>
      </c>
      <c r="D3705">
        <v>2015</v>
      </c>
      <c r="E3705">
        <f>SUMIFS('Yİ-ÜFE AYLIK'!E:E,'Yİ-ÜFE AYLIK'!D:D,'Yİ-ÜFE GÜNLÜK'!D3705,'Yİ-ÜFE AYLIK'!C:C,'Yİ-ÜFE GÜNLÜK'!C3705)</f>
        <v>239.46</v>
      </c>
    </row>
    <row r="3706" spans="2:5" x14ac:dyDescent="0.3">
      <c r="B3706" s="22">
        <v>42056</v>
      </c>
      <c r="C3706" t="s">
        <v>5</v>
      </c>
      <c r="D3706">
        <v>2015</v>
      </c>
      <c r="E3706">
        <f>SUMIFS('Yİ-ÜFE AYLIK'!E:E,'Yİ-ÜFE AYLIK'!D:D,'Yİ-ÜFE GÜNLÜK'!D3706,'Yİ-ÜFE AYLIK'!C:C,'Yİ-ÜFE GÜNLÜK'!C3706)</f>
        <v>239.46</v>
      </c>
    </row>
    <row r="3707" spans="2:5" x14ac:dyDescent="0.3">
      <c r="B3707" s="22">
        <v>42057</v>
      </c>
      <c r="C3707" t="s">
        <v>5</v>
      </c>
      <c r="D3707">
        <v>2015</v>
      </c>
      <c r="E3707">
        <f>SUMIFS('Yİ-ÜFE AYLIK'!E:E,'Yİ-ÜFE AYLIK'!D:D,'Yİ-ÜFE GÜNLÜK'!D3707,'Yİ-ÜFE AYLIK'!C:C,'Yİ-ÜFE GÜNLÜK'!C3707)</f>
        <v>239.46</v>
      </c>
    </row>
    <row r="3708" spans="2:5" x14ac:dyDescent="0.3">
      <c r="B3708" s="22">
        <v>42058</v>
      </c>
      <c r="C3708" t="s">
        <v>5</v>
      </c>
      <c r="D3708">
        <v>2015</v>
      </c>
      <c r="E3708">
        <f>SUMIFS('Yİ-ÜFE AYLIK'!E:E,'Yİ-ÜFE AYLIK'!D:D,'Yİ-ÜFE GÜNLÜK'!D3708,'Yİ-ÜFE AYLIK'!C:C,'Yİ-ÜFE GÜNLÜK'!C3708)</f>
        <v>239.46</v>
      </c>
    </row>
    <row r="3709" spans="2:5" x14ac:dyDescent="0.3">
      <c r="B3709" s="22">
        <v>42059</v>
      </c>
      <c r="C3709" t="s">
        <v>5</v>
      </c>
      <c r="D3709">
        <v>2015</v>
      </c>
      <c r="E3709">
        <f>SUMIFS('Yİ-ÜFE AYLIK'!E:E,'Yİ-ÜFE AYLIK'!D:D,'Yİ-ÜFE GÜNLÜK'!D3709,'Yİ-ÜFE AYLIK'!C:C,'Yİ-ÜFE GÜNLÜK'!C3709)</f>
        <v>239.46</v>
      </c>
    </row>
    <row r="3710" spans="2:5" x14ac:dyDescent="0.3">
      <c r="B3710" s="22">
        <v>42060</v>
      </c>
      <c r="C3710" t="s">
        <v>5</v>
      </c>
      <c r="D3710">
        <v>2015</v>
      </c>
      <c r="E3710">
        <f>SUMIFS('Yİ-ÜFE AYLIK'!E:E,'Yİ-ÜFE AYLIK'!D:D,'Yİ-ÜFE GÜNLÜK'!D3710,'Yİ-ÜFE AYLIK'!C:C,'Yİ-ÜFE GÜNLÜK'!C3710)</f>
        <v>239.46</v>
      </c>
    </row>
    <row r="3711" spans="2:5" x14ac:dyDescent="0.3">
      <c r="B3711" s="22">
        <v>42061</v>
      </c>
      <c r="C3711" t="s">
        <v>5</v>
      </c>
      <c r="D3711">
        <v>2015</v>
      </c>
      <c r="E3711">
        <f>SUMIFS('Yİ-ÜFE AYLIK'!E:E,'Yİ-ÜFE AYLIK'!D:D,'Yİ-ÜFE GÜNLÜK'!D3711,'Yİ-ÜFE AYLIK'!C:C,'Yİ-ÜFE GÜNLÜK'!C3711)</f>
        <v>239.46</v>
      </c>
    </row>
    <row r="3712" spans="2:5" x14ac:dyDescent="0.3">
      <c r="B3712" s="22">
        <v>42062</v>
      </c>
      <c r="C3712" t="s">
        <v>5</v>
      </c>
      <c r="D3712">
        <v>2015</v>
      </c>
      <c r="E3712">
        <f>SUMIFS('Yİ-ÜFE AYLIK'!E:E,'Yİ-ÜFE AYLIK'!D:D,'Yİ-ÜFE GÜNLÜK'!D3712,'Yİ-ÜFE AYLIK'!C:C,'Yİ-ÜFE GÜNLÜK'!C3712)</f>
        <v>239.46</v>
      </c>
    </row>
    <row r="3713" spans="2:5" x14ac:dyDescent="0.3">
      <c r="B3713" s="22">
        <v>42063</v>
      </c>
      <c r="C3713" t="s">
        <v>5</v>
      </c>
      <c r="D3713">
        <v>2015</v>
      </c>
      <c r="E3713">
        <f>SUMIFS('Yİ-ÜFE AYLIK'!E:E,'Yİ-ÜFE AYLIK'!D:D,'Yİ-ÜFE GÜNLÜK'!D3713,'Yİ-ÜFE AYLIK'!C:C,'Yİ-ÜFE GÜNLÜK'!C3713)</f>
        <v>239.46</v>
      </c>
    </row>
    <row r="3714" spans="2:5" x14ac:dyDescent="0.3">
      <c r="B3714" s="22">
        <v>42064</v>
      </c>
      <c r="C3714" t="s">
        <v>6</v>
      </c>
      <c r="D3714">
        <v>2015</v>
      </c>
      <c r="E3714">
        <f>SUMIFS('Yİ-ÜFE AYLIK'!E:E,'Yİ-ÜFE AYLIK'!D:D,'Yİ-ÜFE GÜNLÜK'!D3714,'Yİ-ÜFE AYLIK'!C:C,'Yİ-ÜFE GÜNLÜK'!C3714)</f>
        <v>241.97</v>
      </c>
    </row>
    <row r="3715" spans="2:5" x14ac:dyDescent="0.3">
      <c r="B3715" s="22">
        <v>42065</v>
      </c>
      <c r="C3715" t="s">
        <v>6</v>
      </c>
      <c r="D3715">
        <v>2015</v>
      </c>
      <c r="E3715">
        <f>SUMIFS('Yİ-ÜFE AYLIK'!E:E,'Yİ-ÜFE AYLIK'!D:D,'Yİ-ÜFE GÜNLÜK'!D3715,'Yİ-ÜFE AYLIK'!C:C,'Yİ-ÜFE GÜNLÜK'!C3715)</f>
        <v>241.97</v>
      </c>
    </row>
    <row r="3716" spans="2:5" x14ac:dyDescent="0.3">
      <c r="B3716" s="22">
        <v>42066</v>
      </c>
      <c r="C3716" t="s">
        <v>6</v>
      </c>
      <c r="D3716">
        <v>2015</v>
      </c>
      <c r="E3716">
        <f>SUMIFS('Yİ-ÜFE AYLIK'!E:E,'Yİ-ÜFE AYLIK'!D:D,'Yİ-ÜFE GÜNLÜK'!D3716,'Yİ-ÜFE AYLIK'!C:C,'Yİ-ÜFE GÜNLÜK'!C3716)</f>
        <v>241.97</v>
      </c>
    </row>
    <row r="3717" spans="2:5" x14ac:dyDescent="0.3">
      <c r="B3717" s="22">
        <v>42067</v>
      </c>
      <c r="C3717" t="s">
        <v>6</v>
      </c>
      <c r="D3717">
        <v>2015</v>
      </c>
      <c r="E3717">
        <f>SUMIFS('Yİ-ÜFE AYLIK'!E:E,'Yİ-ÜFE AYLIK'!D:D,'Yİ-ÜFE GÜNLÜK'!D3717,'Yİ-ÜFE AYLIK'!C:C,'Yİ-ÜFE GÜNLÜK'!C3717)</f>
        <v>241.97</v>
      </c>
    </row>
    <row r="3718" spans="2:5" x14ac:dyDescent="0.3">
      <c r="B3718" s="22">
        <v>42068</v>
      </c>
      <c r="C3718" t="s">
        <v>6</v>
      </c>
      <c r="D3718">
        <v>2015</v>
      </c>
      <c r="E3718">
        <f>SUMIFS('Yİ-ÜFE AYLIK'!E:E,'Yİ-ÜFE AYLIK'!D:D,'Yİ-ÜFE GÜNLÜK'!D3718,'Yİ-ÜFE AYLIK'!C:C,'Yİ-ÜFE GÜNLÜK'!C3718)</f>
        <v>241.97</v>
      </c>
    </row>
    <row r="3719" spans="2:5" x14ac:dyDescent="0.3">
      <c r="B3719" s="22">
        <v>42069</v>
      </c>
      <c r="C3719" t="s">
        <v>6</v>
      </c>
      <c r="D3719">
        <v>2015</v>
      </c>
      <c r="E3719">
        <f>SUMIFS('Yİ-ÜFE AYLIK'!E:E,'Yİ-ÜFE AYLIK'!D:D,'Yİ-ÜFE GÜNLÜK'!D3719,'Yİ-ÜFE AYLIK'!C:C,'Yİ-ÜFE GÜNLÜK'!C3719)</f>
        <v>241.97</v>
      </c>
    </row>
    <row r="3720" spans="2:5" x14ac:dyDescent="0.3">
      <c r="B3720" s="22">
        <v>42070</v>
      </c>
      <c r="C3720" t="s">
        <v>6</v>
      </c>
      <c r="D3720">
        <v>2015</v>
      </c>
      <c r="E3720">
        <f>SUMIFS('Yİ-ÜFE AYLIK'!E:E,'Yİ-ÜFE AYLIK'!D:D,'Yİ-ÜFE GÜNLÜK'!D3720,'Yİ-ÜFE AYLIK'!C:C,'Yİ-ÜFE GÜNLÜK'!C3720)</f>
        <v>241.97</v>
      </c>
    </row>
    <row r="3721" spans="2:5" x14ac:dyDescent="0.3">
      <c r="B3721" s="22">
        <v>42071</v>
      </c>
      <c r="C3721" t="s">
        <v>6</v>
      </c>
      <c r="D3721">
        <v>2015</v>
      </c>
      <c r="E3721">
        <f>SUMIFS('Yİ-ÜFE AYLIK'!E:E,'Yİ-ÜFE AYLIK'!D:D,'Yİ-ÜFE GÜNLÜK'!D3721,'Yİ-ÜFE AYLIK'!C:C,'Yİ-ÜFE GÜNLÜK'!C3721)</f>
        <v>241.97</v>
      </c>
    </row>
    <row r="3722" spans="2:5" x14ac:dyDescent="0.3">
      <c r="B3722" s="22">
        <v>42072</v>
      </c>
      <c r="C3722" t="s">
        <v>6</v>
      </c>
      <c r="D3722">
        <v>2015</v>
      </c>
      <c r="E3722">
        <f>SUMIFS('Yİ-ÜFE AYLIK'!E:E,'Yİ-ÜFE AYLIK'!D:D,'Yİ-ÜFE GÜNLÜK'!D3722,'Yİ-ÜFE AYLIK'!C:C,'Yİ-ÜFE GÜNLÜK'!C3722)</f>
        <v>241.97</v>
      </c>
    </row>
    <row r="3723" spans="2:5" x14ac:dyDescent="0.3">
      <c r="B3723" s="22">
        <v>42073</v>
      </c>
      <c r="C3723" t="s">
        <v>6</v>
      </c>
      <c r="D3723">
        <v>2015</v>
      </c>
      <c r="E3723">
        <f>SUMIFS('Yİ-ÜFE AYLIK'!E:E,'Yİ-ÜFE AYLIK'!D:D,'Yİ-ÜFE GÜNLÜK'!D3723,'Yİ-ÜFE AYLIK'!C:C,'Yİ-ÜFE GÜNLÜK'!C3723)</f>
        <v>241.97</v>
      </c>
    </row>
    <row r="3724" spans="2:5" x14ac:dyDescent="0.3">
      <c r="B3724" s="22">
        <v>42074</v>
      </c>
      <c r="C3724" t="s">
        <v>6</v>
      </c>
      <c r="D3724">
        <v>2015</v>
      </c>
      <c r="E3724">
        <f>SUMIFS('Yİ-ÜFE AYLIK'!E:E,'Yİ-ÜFE AYLIK'!D:D,'Yİ-ÜFE GÜNLÜK'!D3724,'Yİ-ÜFE AYLIK'!C:C,'Yİ-ÜFE GÜNLÜK'!C3724)</f>
        <v>241.97</v>
      </c>
    </row>
    <row r="3725" spans="2:5" x14ac:dyDescent="0.3">
      <c r="B3725" s="22">
        <v>42075</v>
      </c>
      <c r="C3725" t="s">
        <v>6</v>
      </c>
      <c r="D3725">
        <v>2015</v>
      </c>
      <c r="E3725">
        <f>SUMIFS('Yİ-ÜFE AYLIK'!E:E,'Yİ-ÜFE AYLIK'!D:D,'Yİ-ÜFE GÜNLÜK'!D3725,'Yİ-ÜFE AYLIK'!C:C,'Yİ-ÜFE GÜNLÜK'!C3725)</f>
        <v>241.97</v>
      </c>
    </row>
    <row r="3726" spans="2:5" x14ac:dyDescent="0.3">
      <c r="B3726" s="22">
        <v>42076</v>
      </c>
      <c r="C3726" t="s">
        <v>6</v>
      </c>
      <c r="D3726">
        <v>2015</v>
      </c>
      <c r="E3726">
        <f>SUMIFS('Yİ-ÜFE AYLIK'!E:E,'Yİ-ÜFE AYLIK'!D:D,'Yİ-ÜFE GÜNLÜK'!D3726,'Yİ-ÜFE AYLIK'!C:C,'Yİ-ÜFE GÜNLÜK'!C3726)</f>
        <v>241.97</v>
      </c>
    </row>
    <row r="3727" spans="2:5" x14ac:dyDescent="0.3">
      <c r="B3727" s="22">
        <v>42077</v>
      </c>
      <c r="C3727" t="s">
        <v>6</v>
      </c>
      <c r="D3727">
        <v>2015</v>
      </c>
      <c r="E3727">
        <f>SUMIFS('Yİ-ÜFE AYLIK'!E:E,'Yİ-ÜFE AYLIK'!D:D,'Yİ-ÜFE GÜNLÜK'!D3727,'Yİ-ÜFE AYLIK'!C:C,'Yİ-ÜFE GÜNLÜK'!C3727)</f>
        <v>241.97</v>
      </c>
    </row>
    <row r="3728" spans="2:5" x14ac:dyDescent="0.3">
      <c r="B3728" s="22">
        <v>42078</v>
      </c>
      <c r="C3728" t="s">
        <v>6</v>
      </c>
      <c r="D3728">
        <v>2015</v>
      </c>
      <c r="E3728">
        <f>SUMIFS('Yİ-ÜFE AYLIK'!E:E,'Yİ-ÜFE AYLIK'!D:D,'Yİ-ÜFE GÜNLÜK'!D3728,'Yİ-ÜFE AYLIK'!C:C,'Yİ-ÜFE GÜNLÜK'!C3728)</f>
        <v>241.97</v>
      </c>
    </row>
    <row r="3729" spans="2:5" x14ac:dyDescent="0.3">
      <c r="B3729" s="22">
        <v>42079</v>
      </c>
      <c r="C3729" t="s">
        <v>6</v>
      </c>
      <c r="D3729">
        <v>2015</v>
      </c>
      <c r="E3729">
        <f>SUMIFS('Yİ-ÜFE AYLIK'!E:E,'Yİ-ÜFE AYLIK'!D:D,'Yİ-ÜFE GÜNLÜK'!D3729,'Yİ-ÜFE AYLIK'!C:C,'Yİ-ÜFE GÜNLÜK'!C3729)</f>
        <v>241.97</v>
      </c>
    </row>
    <row r="3730" spans="2:5" x14ac:dyDescent="0.3">
      <c r="B3730" s="22">
        <v>42080</v>
      </c>
      <c r="C3730" t="s">
        <v>6</v>
      </c>
      <c r="D3730">
        <v>2015</v>
      </c>
      <c r="E3730">
        <f>SUMIFS('Yİ-ÜFE AYLIK'!E:E,'Yİ-ÜFE AYLIK'!D:D,'Yİ-ÜFE GÜNLÜK'!D3730,'Yİ-ÜFE AYLIK'!C:C,'Yİ-ÜFE GÜNLÜK'!C3730)</f>
        <v>241.97</v>
      </c>
    </row>
    <row r="3731" spans="2:5" x14ac:dyDescent="0.3">
      <c r="B3731" s="22">
        <v>42081</v>
      </c>
      <c r="C3731" t="s">
        <v>6</v>
      </c>
      <c r="D3731">
        <v>2015</v>
      </c>
      <c r="E3731">
        <f>SUMIFS('Yİ-ÜFE AYLIK'!E:E,'Yİ-ÜFE AYLIK'!D:D,'Yİ-ÜFE GÜNLÜK'!D3731,'Yİ-ÜFE AYLIK'!C:C,'Yİ-ÜFE GÜNLÜK'!C3731)</f>
        <v>241.97</v>
      </c>
    </row>
    <row r="3732" spans="2:5" x14ac:dyDescent="0.3">
      <c r="B3732" s="22">
        <v>42082</v>
      </c>
      <c r="C3732" t="s">
        <v>6</v>
      </c>
      <c r="D3732">
        <v>2015</v>
      </c>
      <c r="E3732">
        <f>SUMIFS('Yİ-ÜFE AYLIK'!E:E,'Yİ-ÜFE AYLIK'!D:D,'Yİ-ÜFE GÜNLÜK'!D3732,'Yİ-ÜFE AYLIK'!C:C,'Yİ-ÜFE GÜNLÜK'!C3732)</f>
        <v>241.97</v>
      </c>
    </row>
    <row r="3733" spans="2:5" x14ac:dyDescent="0.3">
      <c r="B3733" s="22">
        <v>42083</v>
      </c>
      <c r="C3733" t="s">
        <v>6</v>
      </c>
      <c r="D3733">
        <v>2015</v>
      </c>
      <c r="E3733">
        <f>SUMIFS('Yİ-ÜFE AYLIK'!E:E,'Yİ-ÜFE AYLIK'!D:D,'Yİ-ÜFE GÜNLÜK'!D3733,'Yİ-ÜFE AYLIK'!C:C,'Yİ-ÜFE GÜNLÜK'!C3733)</f>
        <v>241.97</v>
      </c>
    </row>
    <row r="3734" spans="2:5" x14ac:dyDescent="0.3">
      <c r="B3734" s="22">
        <v>42084</v>
      </c>
      <c r="C3734" t="s">
        <v>6</v>
      </c>
      <c r="D3734">
        <v>2015</v>
      </c>
      <c r="E3734">
        <f>SUMIFS('Yİ-ÜFE AYLIK'!E:E,'Yİ-ÜFE AYLIK'!D:D,'Yİ-ÜFE GÜNLÜK'!D3734,'Yİ-ÜFE AYLIK'!C:C,'Yİ-ÜFE GÜNLÜK'!C3734)</f>
        <v>241.97</v>
      </c>
    </row>
    <row r="3735" spans="2:5" x14ac:dyDescent="0.3">
      <c r="B3735" s="22">
        <v>42085</v>
      </c>
      <c r="C3735" t="s">
        <v>6</v>
      </c>
      <c r="D3735">
        <v>2015</v>
      </c>
      <c r="E3735">
        <f>SUMIFS('Yİ-ÜFE AYLIK'!E:E,'Yİ-ÜFE AYLIK'!D:D,'Yİ-ÜFE GÜNLÜK'!D3735,'Yİ-ÜFE AYLIK'!C:C,'Yİ-ÜFE GÜNLÜK'!C3735)</f>
        <v>241.97</v>
      </c>
    </row>
    <row r="3736" spans="2:5" x14ac:dyDescent="0.3">
      <c r="B3736" s="22">
        <v>42086</v>
      </c>
      <c r="C3736" t="s">
        <v>6</v>
      </c>
      <c r="D3736">
        <v>2015</v>
      </c>
      <c r="E3736">
        <f>SUMIFS('Yİ-ÜFE AYLIK'!E:E,'Yİ-ÜFE AYLIK'!D:D,'Yİ-ÜFE GÜNLÜK'!D3736,'Yİ-ÜFE AYLIK'!C:C,'Yİ-ÜFE GÜNLÜK'!C3736)</f>
        <v>241.97</v>
      </c>
    </row>
    <row r="3737" spans="2:5" x14ac:dyDescent="0.3">
      <c r="B3737" s="22">
        <v>42087</v>
      </c>
      <c r="C3737" t="s">
        <v>6</v>
      </c>
      <c r="D3737">
        <v>2015</v>
      </c>
      <c r="E3737">
        <f>SUMIFS('Yİ-ÜFE AYLIK'!E:E,'Yİ-ÜFE AYLIK'!D:D,'Yİ-ÜFE GÜNLÜK'!D3737,'Yİ-ÜFE AYLIK'!C:C,'Yİ-ÜFE GÜNLÜK'!C3737)</f>
        <v>241.97</v>
      </c>
    </row>
    <row r="3738" spans="2:5" x14ac:dyDescent="0.3">
      <c r="B3738" s="22">
        <v>42088</v>
      </c>
      <c r="C3738" t="s">
        <v>6</v>
      </c>
      <c r="D3738">
        <v>2015</v>
      </c>
      <c r="E3738">
        <f>SUMIFS('Yİ-ÜFE AYLIK'!E:E,'Yİ-ÜFE AYLIK'!D:D,'Yİ-ÜFE GÜNLÜK'!D3738,'Yİ-ÜFE AYLIK'!C:C,'Yİ-ÜFE GÜNLÜK'!C3738)</f>
        <v>241.97</v>
      </c>
    </row>
    <row r="3739" spans="2:5" x14ac:dyDescent="0.3">
      <c r="B3739" s="22">
        <v>42089</v>
      </c>
      <c r="C3739" t="s">
        <v>6</v>
      </c>
      <c r="D3739">
        <v>2015</v>
      </c>
      <c r="E3739">
        <f>SUMIFS('Yİ-ÜFE AYLIK'!E:E,'Yİ-ÜFE AYLIK'!D:D,'Yİ-ÜFE GÜNLÜK'!D3739,'Yİ-ÜFE AYLIK'!C:C,'Yİ-ÜFE GÜNLÜK'!C3739)</f>
        <v>241.97</v>
      </c>
    </row>
    <row r="3740" spans="2:5" x14ac:dyDescent="0.3">
      <c r="B3740" s="22">
        <v>42090</v>
      </c>
      <c r="C3740" t="s">
        <v>6</v>
      </c>
      <c r="D3740">
        <v>2015</v>
      </c>
      <c r="E3740">
        <f>SUMIFS('Yİ-ÜFE AYLIK'!E:E,'Yİ-ÜFE AYLIK'!D:D,'Yİ-ÜFE GÜNLÜK'!D3740,'Yİ-ÜFE AYLIK'!C:C,'Yİ-ÜFE GÜNLÜK'!C3740)</f>
        <v>241.97</v>
      </c>
    </row>
    <row r="3741" spans="2:5" x14ac:dyDescent="0.3">
      <c r="B3741" s="22">
        <v>42091</v>
      </c>
      <c r="C3741" t="s">
        <v>6</v>
      </c>
      <c r="D3741">
        <v>2015</v>
      </c>
      <c r="E3741">
        <f>SUMIFS('Yİ-ÜFE AYLIK'!E:E,'Yİ-ÜFE AYLIK'!D:D,'Yİ-ÜFE GÜNLÜK'!D3741,'Yİ-ÜFE AYLIK'!C:C,'Yİ-ÜFE GÜNLÜK'!C3741)</f>
        <v>241.97</v>
      </c>
    </row>
    <row r="3742" spans="2:5" x14ac:dyDescent="0.3">
      <c r="B3742" s="22">
        <v>42092</v>
      </c>
      <c r="C3742" t="s">
        <v>6</v>
      </c>
      <c r="D3742">
        <v>2015</v>
      </c>
      <c r="E3742">
        <f>SUMIFS('Yİ-ÜFE AYLIK'!E:E,'Yİ-ÜFE AYLIK'!D:D,'Yİ-ÜFE GÜNLÜK'!D3742,'Yİ-ÜFE AYLIK'!C:C,'Yİ-ÜFE GÜNLÜK'!C3742)</f>
        <v>241.97</v>
      </c>
    </row>
    <row r="3743" spans="2:5" x14ac:dyDescent="0.3">
      <c r="B3743" s="22">
        <v>42093</v>
      </c>
      <c r="C3743" t="s">
        <v>6</v>
      </c>
      <c r="D3743">
        <v>2015</v>
      </c>
      <c r="E3743">
        <f>SUMIFS('Yİ-ÜFE AYLIK'!E:E,'Yİ-ÜFE AYLIK'!D:D,'Yİ-ÜFE GÜNLÜK'!D3743,'Yİ-ÜFE AYLIK'!C:C,'Yİ-ÜFE GÜNLÜK'!C3743)</f>
        <v>241.97</v>
      </c>
    </row>
    <row r="3744" spans="2:5" x14ac:dyDescent="0.3">
      <c r="B3744" s="22">
        <v>42094</v>
      </c>
      <c r="C3744" t="s">
        <v>6</v>
      </c>
      <c r="D3744">
        <v>2015</v>
      </c>
      <c r="E3744">
        <f>SUMIFS('Yİ-ÜFE AYLIK'!E:E,'Yİ-ÜFE AYLIK'!D:D,'Yİ-ÜFE GÜNLÜK'!D3744,'Yİ-ÜFE AYLIK'!C:C,'Yİ-ÜFE GÜNLÜK'!C3744)</f>
        <v>241.97</v>
      </c>
    </row>
    <row r="3745" spans="2:5" x14ac:dyDescent="0.3">
      <c r="B3745" s="22">
        <v>42095</v>
      </c>
      <c r="C3745" t="s">
        <v>7</v>
      </c>
      <c r="D3745">
        <v>2015</v>
      </c>
      <c r="E3745">
        <f>SUMIFS('Yİ-ÜFE AYLIK'!E:E,'Yİ-ÜFE AYLIK'!D:D,'Yİ-ÜFE GÜNLÜK'!D3745,'Yİ-ÜFE AYLIK'!C:C,'Yİ-ÜFE GÜNLÜK'!C3745)</f>
        <v>245.42</v>
      </c>
    </row>
    <row r="3746" spans="2:5" x14ac:dyDescent="0.3">
      <c r="B3746" s="22">
        <v>42096</v>
      </c>
      <c r="C3746" t="s">
        <v>7</v>
      </c>
      <c r="D3746">
        <v>2015</v>
      </c>
      <c r="E3746">
        <f>SUMIFS('Yİ-ÜFE AYLIK'!E:E,'Yİ-ÜFE AYLIK'!D:D,'Yİ-ÜFE GÜNLÜK'!D3746,'Yİ-ÜFE AYLIK'!C:C,'Yİ-ÜFE GÜNLÜK'!C3746)</f>
        <v>245.42</v>
      </c>
    </row>
    <row r="3747" spans="2:5" x14ac:dyDescent="0.3">
      <c r="B3747" s="22">
        <v>42097</v>
      </c>
      <c r="C3747" t="s">
        <v>7</v>
      </c>
      <c r="D3747">
        <v>2015</v>
      </c>
      <c r="E3747">
        <f>SUMIFS('Yİ-ÜFE AYLIK'!E:E,'Yİ-ÜFE AYLIK'!D:D,'Yİ-ÜFE GÜNLÜK'!D3747,'Yİ-ÜFE AYLIK'!C:C,'Yİ-ÜFE GÜNLÜK'!C3747)</f>
        <v>245.42</v>
      </c>
    </row>
    <row r="3748" spans="2:5" x14ac:dyDescent="0.3">
      <c r="B3748" s="22">
        <v>42098</v>
      </c>
      <c r="C3748" t="s">
        <v>7</v>
      </c>
      <c r="D3748">
        <v>2015</v>
      </c>
      <c r="E3748">
        <f>SUMIFS('Yİ-ÜFE AYLIK'!E:E,'Yİ-ÜFE AYLIK'!D:D,'Yİ-ÜFE GÜNLÜK'!D3748,'Yİ-ÜFE AYLIK'!C:C,'Yİ-ÜFE GÜNLÜK'!C3748)</f>
        <v>245.42</v>
      </c>
    </row>
    <row r="3749" spans="2:5" x14ac:dyDescent="0.3">
      <c r="B3749" s="22">
        <v>42099</v>
      </c>
      <c r="C3749" t="s">
        <v>7</v>
      </c>
      <c r="D3749">
        <v>2015</v>
      </c>
      <c r="E3749">
        <f>SUMIFS('Yİ-ÜFE AYLIK'!E:E,'Yİ-ÜFE AYLIK'!D:D,'Yİ-ÜFE GÜNLÜK'!D3749,'Yİ-ÜFE AYLIK'!C:C,'Yİ-ÜFE GÜNLÜK'!C3749)</f>
        <v>245.42</v>
      </c>
    </row>
    <row r="3750" spans="2:5" x14ac:dyDescent="0.3">
      <c r="B3750" s="22">
        <v>42100</v>
      </c>
      <c r="C3750" t="s">
        <v>7</v>
      </c>
      <c r="D3750">
        <v>2015</v>
      </c>
      <c r="E3750">
        <f>SUMIFS('Yİ-ÜFE AYLIK'!E:E,'Yİ-ÜFE AYLIK'!D:D,'Yİ-ÜFE GÜNLÜK'!D3750,'Yİ-ÜFE AYLIK'!C:C,'Yİ-ÜFE GÜNLÜK'!C3750)</f>
        <v>245.42</v>
      </c>
    </row>
    <row r="3751" spans="2:5" x14ac:dyDescent="0.3">
      <c r="B3751" s="22">
        <v>42101</v>
      </c>
      <c r="C3751" t="s">
        <v>7</v>
      </c>
      <c r="D3751">
        <v>2015</v>
      </c>
      <c r="E3751">
        <f>SUMIFS('Yİ-ÜFE AYLIK'!E:E,'Yİ-ÜFE AYLIK'!D:D,'Yİ-ÜFE GÜNLÜK'!D3751,'Yİ-ÜFE AYLIK'!C:C,'Yİ-ÜFE GÜNLÜK'!C3751)</f>
        <v>245.42</v>
      </c>
    </row>
    <row r="3752" spans="2:5" x14ac:dyDescent="0.3">
      <c r="B3752" s="22">
        <v>42102</v>
      </c>
      <c r="C3752" t="s">
        <v>7</v>
      </c>
      <c r="D3752">
        <v>2015</v>
      </c>
      <c r="E3752">
        <f>SUMIFS('Yİ-ÜFE AYLIK'!E:E,'Yİ-ÜFE AYLIK'!D:D,'Yİ-ÜFE GÜNLÜK'!D3752,'Yİ-ÜFE AYLIK'!C:C,'Yİ-ÜFE GÜNLÜK'!C3752)</f>
        <v>245.42</v>
      </c>
    </row>
    <row r="3753" spans="2:5" x14ac:dyDescent="0.3">
      <c r="B3753" s="22">
        <v>42103</v>
      </c>
      <c r="C3753" t="s">
        <v>7</v>
      </c>
      <c r="D3753">
        <v>2015</v>
      </c>
      <c r="E3753">
        <f>SUMIFS('Yİ-ÜFE AYLIK'!E:E,'Yİ-ÜFE AYLIK'!D:D,'Yİ-ÜFE GÜNLÜK'!D3753,'Yİ-ÜFE AYLIK'!C:C,'Yİ-ÜFE GÜNLÜK'!C3753)</f>
        <v>245.42</v>
      </c>
    </row>
    <row r="3754" spans="2:5" x14ac:dyDescent="0.3">
      <c r="B3754" s="22">
        <v>42104</v>
      </c>
      <c r="C3754" t="s">
        <v>7</v>
      </c>
      <c r="D3754">
        <v>2015</v>
      </c>
      <c r="E3754">
        <f>SUMIFS('Yİ-ÜFE AYLIK'!E:E,'Yİ-ÜFE AYLIK'!D:D,'Yİ-ÜFE GÜNLÜK'!D3754,'Yİ-ÜFE AYLIK'!C:C,'Yİ-ÜFE GÜNLÜK'!C3754)</f>
        <v>245.42</v>
      </c>
    </row>
    <row r="3755" spans="2:5" x14ac:dyDescent="0.3">
      <c r="B3755" s="22">
        <v>42105</v>
      </c>
      <c r="C3755" t="s">
        <v>7</v>
      </c>
      <c r="D3755">
        <v>2015</v>
      </c>
      <c r="E3755">
        <f>SUMIFS('Yİ-ÜFE AYLIK'!E:E,'Yİ-ÜFE AYLIK'!D:D,'Yİ-ÜFE GÜNLÜK'!D3755,'Yİ-ÜFE AYLIK'!C:C,'Yİ-ÜFE GÜNLÜK'!C3755)</f>
        <v>245.42</v>
      </c>
    </row>
    <row r="3756" spans="2:5" x14ac:dyDescent="0.3">
      <c r="B3756" s="22">
        <v>42106</v>
      </c>
      <c r="C3756" t="s">
        <v>7</v>
      </c>
      <c r="D3756">
        <v>2015</v>
      </c>
      <c r="E3756">
        <f>SUMIFS('Yİ-ÜFE AYLIK'!E:E,'Yİ-ÜFE AYLIK'!D:D,'Yİ-ÜFE GÜNLÜK'!D3756,'Yİ-ÜFE AYLIK'!C:C,'Yİ-ÜFE GÜNLÜK'!C3756)</f>
        <v>245.42</v>
      </c>
    </row>
    <row r="3757" spans="2:5" x14ac:dyDescent="0.3">
      <c r="B3757" s="22">
        <v>42107</v>
      </c>
      <c r="C3757" t="s">
        <v>7</v>
      </c>
      <c r="D3757">
        <v>2015</v>
      </c>
      <c r="E3757">
        <f>SUMIFS('Yİ-ÜFE AYLIK'!E:E,'Yİ-ÜFE AYLIK'!D:D,'Yİ-ÜFE GÜNLÜK'!D3757,'Yİ-ÜFE AYLIK'!C:C,'Yİ-ÜFE GÜNLÜK'!C3757)</f>
        <v>245.42</v>
      </c>
    </row>
    <row r="3758" spans="2:5" x14ac:dyDescent="0.3">
      <c r="B3758" s="22">
        <v>42108</v>
      </c>
      <c r="C3758" t="s">
        <v>7</v>
      </c>
      <c r="D3758">
        <v>2015</v>
      </c>
      <c r="E3758">
        <f>SUMIFS('Yİ-ÜFE AYLIK'!E:E,'Yİ-ÜFE AYLIK'!D:D,'Yİ-ÜFE GÜNLÜK'!D3758,'Yİ-ÜFE AYLIK'!C:C,'Yİ-ÜFE GÜNLÜK'!C3758)</f>
        <v>245.42</v>
      </c>
    </row>
    <row r="3759" spans="2:5" x14ac:dyDescent="0.3">
      <c r="B3759" s="22">
        <v>42109</v>
      </c>
      <c r="C3759" t="s">
        <v>7</v>
      </c>
      <c r="D3759">
        <v>2015</v>
      </c>
      <c r="E3759">
        <f>SUMIFS('Yİ-ÜFE AYLIK'!E:E,'Yİ-ÜFE AYLIK'!D:D,'Yİ-ÜFE GÜNLÜK'!D3759,'Yİ-ÜFE AYLIK'!C:C,'Yİ-ÜFE GÜNLÜK'!C3759)</f>
        <v>245.42</v>
      </c>
    </row>
    <row r="3760" spans="2:5" x14ac:dyDescent="0.3">
      <c r="B3760" s="22">
        <v>42110</v>
      </c>
      <c r="C3760" t="s">
        <v>7</v>
      </c>
      <c r="D3760">
        <v>2015</v>
      </c>
      <c r="E3760">
        <f>SUMIFS('Yİ-ÜFE AYLIK'!E:E,'Yİ-ÜFE AYLIK'!D:D,'Yİ-ÜFE GÜNLÜK'!D3760,'Yİ-ÜFE AYLIK'!C:C,'Yİ-ÜFE GÜNLÜK'!C3760)</f>
        <v>245.42</v>
      </c>
    </row>
    <row r="3761" spans="2:5" x14ac:dyDescent="0.3">
      <c r="B3761" s="22">
        <v>42111</v>
      </c>
      <c r="C3761" t="s">
        <v>7</v>
      </c>
      <c r="D3761">
        <v>2015</v>
      </c>
      <c r="E3761">
        <f>SUMIFS('Yİ-ÜFE AYLIK'!E:E,'Yİ-ÜFE AYLIK'!D:D,'Yİ-ÜFE GÜNLÜK'!D3761,'Yİ-ÜFE AYLIK'!C:C,'Yİ-ÜFE GÜNLÜK'!C3761)</f>
        <v>245.42</v>
      </c>
    </row>
    <row r="3762" spans="2:5" x14ac:dyDescent="0.3">
      <c r="B3762" s="22">
        <v>42112</v>
      </c>
      <c r="C3762" t="s">
        <v>7</v>
      </c>
      <c r="D3762">
        <v>2015</v>
      </c>
      <c r="E3762">
        <f>SUMIFS('Yİ-ÜFE AYLIK'!E:E,'Yİ-ÜFE AYLIK'!D:D,'Yİ-ÜFE GÜNLÜK'!D3762,'Yİ-ÜFE AYLIK'!C:C,'Yİ-ÜFE GÜNLÜK'!C3762)</f>
        <v>245.42</v>
      </c>
    </row>
    <row r="3763" spans="2:5" x14ac:dyDescent="0.3">
      <c r="B3763" s="22">
        <v>42113</v>
      </c>
      <c r="C3763" t="s">
        <v>7</v>
      </c>
      <c r="D3763">
        <v>2015</v>
      </c>
      <c r="E3763">
        <f>SUMIFS('Yİ-ÜFE AYLIK'!E:E,'Yİ-ÜFE AYLIK'!D:D,'Yİ-ÜFE GÜNLÜK'!D3763,'Yİ-ÜFE AYLIK'!C:C,'Yİ-ÜFE GÜNLÜK'!C3763)</f>
        <v>245.42</v>
      </c>
    </row>
    <row r="3764" spans="2:5" x14ac:dyDescent="0.3">
      <c r="B3764" s="22">
        <v>42114</v>
      </c>
      <c r="C3764" t="s">
        <v>7</v>
      </c>
      <c r="D3764">
        <v>2015</v>
      </c>
      <c r="E3764">
        <f>SUMIFS('Yİ-ÜFE AYLIK'!E:E,'Yİ-ÜFE AYLIK'!D:D,'Yİ-ÜFE GÜNLÜK'!D3764,'Yİ-ÜFE AYLIK'!C:C,'Yİ-ÜFE GÜNLÜK'!C3764)</f>
        <v>245.42</v>
      </c>
    </row>
    <row r="3765" spans="2:5" x14ac:dyDescent="0.3">
      <c r="B3765" s="22">
        <v>42115</v>
      </c>
      <c r="C3765" t="s">
        <v>7</v>
      </c>
      <c r="D3765">
        <v>2015</v>
      </c>
      <c r="E3765">
        <f>SUMIFS('Yİ-ÜFE AYLIK'!E:E,'Yİ-ÜFE AYLIK'!D:D,'Yİ-ÜFE GÜNLÜK'!D3765,'Yİ-ÜFE AYLIK'!C:C,'Yİ-ÜFE GÜNLÜK'!C3765)</f>
        <v>245.42</v>
      </c>
    </row>
    <row r="3766" spans="2:5" x14ac:dyDescent="0.3">
      <c r="B3766" s="22">
        <v>42116</v>
      </c>
      <c r="C3766" t="s">
        <v>7</v>
      </c>
      <c r="D3766">
        <v>2015</v>
      </c>
      <c r="E3766">
        <f>SUMIFS('Yİ-ÜFE AYLIK'!E:E,'Yİ-ÜFE AYLIK'!D:D,'Yİ-ÜFE GÜNLÜK'!D3766,'Yİ-ÜFE AYLIK'!C:C,'Yİ-ÜFE GÜNLÜK'!C3766)</f>
        <v>245.42</v>
      </c>
    </row>
    <row r="3767" spans="2:5" x14ac:dyDescent="0.3">
      <c r="B3767" s="22">
        <v>42117</v>
      </c>
      <c r="C3767" t="s">
        <v>7</v>
      </c>
      <c r="D3767">
        <v>2015</v>
      </c>
      <c r="E3767">
        <f>SUMIFS('Yİ-ÜFE AYLIK'!E:E,'Yİ-ÜFE AYLIK'!D:D,'Yİ-ÜFE GÜNLÜK'!D3767,'Yİ-ÜFE AYLIK'!C:C,'Yİ-ÜFE GÜNLÜK'!C3767)</f>
        <v>245.42</v>
      </c>
    </row>
    <row r="3768" spans="2:5" x14ac:dyDescent="0.3">
      <c r="B3768" s="22">
        <v>42118</v>
      </c>
      <c r="C3768" t="s">
        <v>7</v>
      </c>
      <c r="D3768">
        <v>2015</v>
      </c>
      <c r="E3768">
        <f>SUMIFS('Yİ-ÜFE AYLIK'!E:E,'Yİ-ÜFE AYLIK'!D:D,'Yİ-ÜFE GÜNLÜK'!D3768,'Yİ-ÜFE AYLIK'!C:C,'Yİ-ÜFE GÜNLÜK'!C3768)</f>
        <v>245.42</v>
      </c>
    </row>
    <row r="3769" spans="2:5" x14ac:dyDescent="0.3">
      <c r="B3769" s="22">
        <v>42119</v>
      </c>
      <c r="C3769" t="s">
        <v>7</v>
      </c>
      <c r="D3769">
        <v>2015</v>
      </c>
      <c r="E3769">
        <f>SUMIFS('Yİ-ÜFE AYLIK'!E:E,'Yİ-ÜFE AYLIK'!D:D,'Yİ-ÜFE GÜNLÜK'!D3769,'Yİ-ÜFE AYLIK'!C:C,'Yİ-ÜFE GÜNLÜK'!C3769)</f>
        <v>245.42</v>
      </c>
    </row>
    <row r="3770" spans="2:5" x14ac:dyDescent="0.3">
      <c r="B3770" s="22">
        <v>42120</v>
      </c>
      <c r="C3770" t="s">
        <v>7</v>
      </c>
      <c r="D3770">
        <v>2015</v>
      </c>
      <c r="E3770">
        <f>SUMIFS('Yİ-ÜFE AYLIK'!E:E,'Yİ-ÜFE AYLIK'!D:D,'Yİ-ÜFE GÜNLÜK'!D3770,'Yİ-ÜFE AYLIK'!C:C,'Yİ-ÜFE GÜNLÜK'!C3770)</f>
        <v>245.42</v>
      </c>
    </row>
    <row r="3771" spans="2:5" x14ac:dyDescent="0.3">
      <c r="B3771" s="22">
        <v>42121</v>
      </c>
      <c r="C3771" t="s">
        <v>7</v>
      </c>
      <c r="D3771">
        <v>2015</v>
      </c>
      <c r="E3771">
        <f>SUMIFS('Yİ-ÜFE AYLIK'!E:E,'Yİ-ÜFE AYLIK'!D:D,'Yİ-ÜFE GÜNLÜK'!D3771,'Yİ-ÜFE AYLIK'!C:C,'Yİ-ÜFE GÜNLÜK'!C3771)</f>
        <v>245.42</v>
      </c>
    </row>
    <row r="3772" spans="2:5" x14ac:dyDescent="0.3">
      <c r="B3772" s="22">
        <v>42122</v>
      </c>
      <c r="C3772" t="s">
        <v>7</v>
      </c>
      <c r="D3772">
        <v>2015</v>
      </c>
      <c r="E3772">
        <f>SUMIFS('Yİ-ÜFE AYLIK'!E:E,'Yİ-ÜFE AYLIK'!D:D,'Yİ-ÜFE GÜNLÜK'!D3772,'Yİ-ÜFE AYLIK'!C:C,'Yİ-ÜFE GÜNLÜK'!C3772)</f>
        <v>245.42</v>
      </c>
    </row>
    <row r="3773" spans="2:5" x14ac:dyDescent="0.3">
      <c r="B3773" s="22">
        <v>42123</v>
      </c>
      <c r="C3773" t="s">
        <v>7</v>
      </c>
      <c r="D3773">
        <v>2015</v>
      </c>
      <c r="E3773">
        <f>SUMIFS('Yİ-ÜFE AYLIK'!E:E,'Yİ-ÜFE AYLIK'!D:D,'Yİ-ÜFE GÜNLÜK'!D3773,'Yİ-ÜFE AYLIK'!C:C,'Yİ-ÜFE GÜNLÜK'!C3773)</f>
        <v>245.42</v>
      </c>
    </row>
    <row r="3774" spans="2:5" x14ac:dyDescent="0.3">
      <c r="B3774" s="22">
        <v>42124</v>
      </c>
      <c r="C3774" t="s">
        <v>7</v>
      </c>
      <c r="D3774">
        <v>2015</v>
      </c>
      <c r="E3774">
        <f>SUMIFS('Yİ-ÜFE AYLIK'!E:E,'Yİ-ÜFE AYLIK'!D:D,'Yİ-ÜFE GÜNLÜK'!D3774,'Yİ-ÜFE AYLIK'!C:C,'Yİ-ÜFE GÜNLÜK'!C3774)</f>
        <v>245.42</v>
      </c>
    </row>
    <row r="3775" spans="2:5" x14ac:dyDescent="0.3">
      <c r="B3775" s="22">
        <v>42125</v>
      </c>
      <c r="C3775" t="s">
        <v>8</v>
      </c>
      <c r="D3775">
        <v>2015</v>
      </c>
      <c r="E3775">
        <f>SUMIFS('Yİ-ÜFE AYLIK'!E:E,'Yİ-ÜFE AYLIK'!D:D,'Yİ-ÜFE GÜNLÜK'!D3775,'Yİ-ÜFE AYLIK'!C:C,'Yİ-ÜFE GÜNLÜK'!C3775)</f>
        <v>248.15</v>
      </c>
    </row>
    <row r="3776" spans="2:5" x14ac:dyDescent="0.3">
      <c r="B3776" s="22">
        <v>42126</v>
      </c>
      <c r="C3776" t="s">
        <v>8</v>
      </c>
      <c r="D3776">
        <v>2015</v>
      </c>
      <c r="E3776">
        <f>SUMIFS('Yİ-ÜFE AYLIK'!E:E,'Yİ-ÜFE AYLIK'!D:D,'Yİ-ÜFE GÜNLÜK'!D3776,'Yİ-ÜFE AYLIK'!C:C,'Yİ-ÜFE GÜNLÜK'!C3776)</f>
        <v>248.15</v>
      </c>
    </row>
    <row r="3777" spans="2:5" x14ac:dyDescent="0.3">
      <c r="B3777" s="22">
        <v>42127</v>
      </c>
      <c r="C3777" t="s">
        <v>8</v>
      </c>
      <c r="D3777">
        <v>2015</v>
      </c>
      <c r="E3777">
        <f>SUMIFS('Yİ-ÜFE AYLIK'!E:E,'Yİ-ÜFE AYLIK'!D:D,'Yİ-ÜFE GÜNLÜK'!D3777,'Yİ-ÜFE AYLIK'!C:C,'Yİ-ÜFE GÜNLÜK'!C3777)</f>
        <v>248.15</v>
      </c>
    </row>
    <row r="3778" spans="2:5" x14ac:dyDescent="0.3">
      <c r="B3778" s="22">
        <v>42128</v>
      </c>
      <c r="C3778" t="s">
        <v>8</v>
      </c>
      <c r="D3778">
        <v>2015</v>
      </c>
      <c r="E3778">
        <f>SUMIFS('Yİ-ÜFE AYLIK'!E:E,'Yİ-ÜFE AYLIK'!D:D,'Yİ-ÜFE GÜNLÜK'!D3778,'Yİ-ÜFE AYLIK'!C:C,'Yİ-ÜFE GÜNLÜK'!C3778)</f>
        <v>248.15</v>
      </c>
    </row>
    <row r="3779" spans="2:5" x14ac:dyDescent="0.3">
      <c r="B3779" s="22">
        <v>42129</v>
      </c>
      <c r="C3779" t="s">
        <v>8</v>
      </c>
      <c r="D3779">
        <v>2015</v>
      </c>
      <c r="E3779">
        <f>SUMIFS('Yİ-ÜFE AYLIK'!E:E,'Yİ-ÜFE AYLIK'!D:D,'Yİ-ÜFE GÜNLÜK'!D3779,'Yİ-ÜFE AYLIK'!C:C,'Yİ-ÜFE GÜNLÜK'!C3779)</f>
        <v>248.15</v>
      </c>
    </row>
    <row r="3780" spans="2:5" x14ac:dyDescent="0.3">
      <c r="B3780" s="22">
        <v>42130</v>
      </c>
      <c r="C3780" t="s">
        <v>8</v>
      </c>
      <c r="D3780">
        <v>2015</v>
      </c>
      <c r="E3780">
        <f>SUMIFS('Yİ-ÜFE AYLIK'!E:E,'Yİ-ÜFE AYLIK'!D:D,'Yİ-ÜFE GÜNLÜK'!D3780,'Yİ-ÜFE AYLIK'!C:C,'Yİ-ÜFE GÜNLÜK'!C3780)</f>
        <v>248.15</v>
      </c>
    </row>
    <row r="3781" spans="2:5" x14ac:dyDescent="0.3">
      <c r="B3781" s="22">
        <v>42131</v>
      </c>
      <c r="C3781" t="s">
        <v>8</v>
      </c>
      <c r="D3781">
        <v>2015</v>
      </c>
      <c r="E3781">
        <f>SUMIFS('Yİ-ÜFE AYLIK'!E:E,'Yİ-ÜFE AYLIK'!D:D,'Yİ-ÜFE GÜNLÜK'!D3781,'Yİ-ÜFE AYLIK'!C:C,'Yİ-ÜFE GÜNLÜK'!C3781)</f>
        <v>248.15</v>
      </c>
    </row>
    <row r="3782" spans="2:5" x14ac:dyDescent="0.3">
      <c r="B3782" s="22">
        <v>42132</v>
      </c>
      <c r="C3782" t="s">
        <v>8</v>
      </c>
      <c r="D3782">
        <v>2015</v>
      </c>
      <c r="E3782">
        <f>SUMIFS('Yİ-ÜFE AYLIK'!E:E,'Yİ-ÜFE AYLIK'!D:D,'Yİ-ÜFE GÜNLÜK'!D3782,'Yİ-ÜFE AYLIK'!C:C,'Yİ-ÜFE GÜNLÜK'!C3782)</f>
        <v>248.15</v>
      </c>
    </row>
    <row r="3783" spans="2:5" x14ac:dyDescent="0.3">
      <c r="B3783" s="22">
        <v>42133</v>
      </c>
      <c r="C3783" t="s">
        <v>8</v>
      </c>
      <c r="D3783">
        <v>2015</v>
      </c>
      <c r="E3783">
        <f>SUMIFS('Yİ-ÜFE AYLIK'!E:E,'Yİ-ÜFE AYLIK'!D:D,'Yİ-ÜFE GÜNLÜK'!D3783,'Yİ-ÜFE AYLIK'!C:C,'Yİ-ÜFE GÜNLÜK'!C3783)</f>
        <v>248.15</v>
      </c>
    </row>
    <row r="3784" spans="2:5" x14ac:dyDescent="0.3">
      <c r="B3784" s="22">
        <v>42134</v>
      </c>
      <c r="C3784" t="s">
        <v>8</v>
      </c>
      <c r="D3784">
        <v>2015</v>
      </c>
      <c r="E3784">
        <f>SUMIFS('Yİ-ÜFE AYLIK'!E:E,'Yİ-ÜFE AYLIK'!D:D,'Yİ-ÜFE GÜNLÜK'!D3784,'Yİ-ÜFE AYLIK'!C:C,'Yİ-ÜFE GÜNLÜK'!C3784)</f>
        <v>248.15</v>
      </c>
    </row>
    <row r="3785" spans="2:5" x14ac:dyDescent="0.3">
      <c r="B3785" s="22">
        <v>42135</v>
      </c>
      <c r="C3785" t="s">
        <v>8</v>
      </c>
      <c r="D3785">
        <v>2015</v>
      </c>
      <c r="E3785">
        <f>SUMIFS('Yİ-ÜFE AYLIK'!E:E,'Yİ-ÜFE AYLIK'!D:D,'Yİ-ÜFE GÜNLÜK'!D3785,'Yİ-ÜFE AYLIK'!C:C,'Yİ-ÜFE GÜNLÜK'!C3785)</f>
        <v>248.15</v>
      </c>
    </row>
    <row r="3786" spans="2:5" x14ac:dyDescent="0.3">
      <c r="B3786" s="22">
        <v>42136</v>
      </c>
      <c r="C3786" t="s">
        <v>8</v>
      </c>
      <c r="D3786">
        <v>2015</v>
      </c>
      <c r="E3786">
        <f>SUMIFS('Yİ-ÜFE AYLIK'!E:E,'Yİ-ÜFE AYLIK'!D:D,'Yİ-ÜFE GÜNLÜK'!D3786,'Yİ-ÜFE AYLIK'!C:C,'Yİ-ÜFE GÜNLÜK'!C3786)</f>
        <v>248.15</v>
      </c>
    </row>
    <row r="3787" spans="2:5" x14ac:dyDescent="0.3">
      <c r="B3787" s="22">
        <v>42137</v>
      </c>
      <c r="C3787" t="s">
        <v>8</v>
      </c>
      <c r="D3787">
        <v>2015</v>
      </c>
      <c r="E3787">
        <f>SUMIFS('Yİ-ÜFE AYLIK'!E:E,'Yİ-ÜFE AYLIK'!D:D,'Yİ-ÜFE GÜNLÜK'!D3787,'Yİ-ÜFE AYLIK'!C:C,'Yİ-ÜFE GÜNLÜK'!C3787)</f>
        <v>248.15</v>
      </c>
    </row>
    <row r="3788" spans="2:5" x14ac:dyDescent="0.3">
      <c r="B3788" s="22">
        <v>42138</v>
      </c>
      <c r="C3788" t="s">
        <v>8</v>
      </c>
      <c r="D3788">
        <v>2015</v>
      </c>
      <c r="E3788">
        <f>SUMIFS('Yİ-ÜFE AYLIK'!E:E,'Yİ-ÜFE AYLIK'!D:D,'Yİ-ÜFE GÜNLÜK'!D3788,'Yİ-ÜFE AYLIK'!C:C,'Yİ-ÜFE GÜNLÜK'!C3788)</f>
        <v>248.15</v>
      </c>
    </row>
    <row r="3789" spans="2:5" x14ac:dyDescent="0.3">
      <c r="B3789" s="22">
        <v>42139</v>
      </c>
      <c r="C3789" t="s">
        <v>8</v>
      </c>
      <c r="D3789">
        <v>2015</v>
      </c>
      <c r="E3789">
        <f>SUMIFS('Yİ-ÜFE AYLIK'!E:E,'Yİ-ÜFE AYLIK'!D:D,'Yİ-ÜFE GÜNLÜK'!D3789,'Yİ-ÜFE AYLIK'!C:C,'Yİ-ÜFE GÜNLÜK'!C3789)</f>
        <v>248.15</v>
      </c>
    </row>
    <row r="3790" spans="2:5" x14ac:dyDescent="0.3">
      <c r="B3790" s="22">
        <v>42140</v>
      </c>
      <c r="C3790" t="s">
        <v>8</v>
      </c>
      <c r="D3790">
        <v>2015</v>
      </c>
      <c r="E3790">
        <f>SUMIFS('Yİ-ÜFE AYLIK'!E:E,'Yİ-ÜFE AYLIK'!D:D,'Yİ-ÜFE GÜNLÜK'!D3790,'Yİ-ÜFE AYLIK'!C:C,'Yİ-ÜFE GÜNLÜK'!C3790)</f>
        <v>248.15</v>
      </c>
    </row>
    <row r="3791" spans="2:5" x14ac:dyDescent="0.3">
      <c r="B3791" s="22">
        <v>42141</v>
      </c>
      <c r="C3791" t="s">
        <v>8</v>
      </c>
      <c r="D3791">
        <v>2015</v>
      </c>
      <c r="E3791">
        <f>SUMIFS('Yİ-ÜFE AYLIK'!E:E,'Yİ-ÜFE AYLIK'!D:D,'Yİ-ÜFE GÜNLÜK'!D3791,'Yİ-ÜFE AYLIK'!C:C,'Yİ-ÜFE GÜNLÜK'!C3791)</f>
        <v>248.15</v>
      </c>
    </row>
    <row r="3792" spans="2:5" x14ac:dyDescent="0.3">
      <c r="B3792" s="22">
        <v>42142</v>
      </c>
      <c r="C3792" t="s">
        <v>8</v>
      </c>
      <c r="D3792">
        <v>2015</v>
      </c>
      <c r="E3792">
        <f>SUMIFS('Yİ-ÜFE AYLIK'!E:E,'Yİ-ÜFE AYLIK'!D:D,'Yİ-ÜFE GÜNLÜK'!D3792,'Yİ-ÜFE AYLIK'!C:C,'Yİ-ÜFE GÜNLÜK'!C3792)</f>
        <v>248.15</v>
      </c>
    </row>
    <row r="3793" spans="2:5" x14ac:dyDescent="0.3">
      <c r="B3793" s="22">
        <v>42143</v>
      </c>
      <c r="C3793" t="s">
        <v>8</v>
      </c>
      <c r="D3793">
        <v>2015</v>
      </c>
      <c r="E3793">
        <f>SUMIFS('Yİ-ÜFE AYLIK'!E:E,'Yİ-ÜFE AYLIK'!D:D,'Yİ-ÜFE GÜNLÜK'!D3793,'Yİ-ÜFE AYLIK'!C:C,'Yİ-ÜFE GÜNLÜK'!C3793)</f>
        <v>248.15</v>
      </c>
    </row>
    <row r="3794" spans="2:5" x14ac:dyDescent="0.3">
      <c r="B3794" s="22">
        <v>42144</v>
      </c>
      <c r="C3794" t="s">
        <v>8</v>
      </c>
      <c r="D3794">
        <v>2015</v>
      </c>
      <c r="E3794">
        <f>SUMIFS('Yİ-ÜFE AYLIK'!E:E,'Yİ-ÜFE AYLIK'!D:D,'Yİ-ÜFE GÜNLÜK'!D3794,'Yİ-ÜFE AYLIK'!C:C,'Yİ-ÜFE GÜNLÜK'!C3794)</f>
        <v>248.15</v>
      </c>
    </row>
    <row r="3795" spans="2:5" x14ac:dyDescent="0.3">
      <c r="B3795" s="22">
        <v>42145</v>
      </c>
      <c r="C3795" t="s">
        <v>8</v>
      </c>
      <c r="D3795">
        <v>2015</v>
      </c>
      <c r="E3795">
        <f>SUMIFS('Yİ-ÜFE AYLIK'!E:E,'Yİ-ÜFE AYLIK'!D:D,'Yİ-ÜFE GÜNLÜK'!D3795,'Yİ-ÜFE AYLIK'!C:C,'Yİ-ÜFE GÜNLÜK'!C3795)</f>
        <v>248.15</v>
      </c>
    </row>
    <row r="3796" spans="2:5" x14ac:dyDescent="0.3">
      <c r="B3796" s="22">
        <v>42146</v>
      </c>
      <c r="C3796" t="s">
        <v>8</v>
      </c>
      <c r="D3796">
        <v>2015</v>
      </c>
      <c r="E3796">
        <f>SUMIFS('Yİ-ÜFE AYLIK'!E:E,'Yİ-ÜFE AYLIK'!D:D,'Yİ-ÜFE GÜNLÜK'!D3796,'Yİ-ÜFE AYLIK'!C:C,'Yİ-ÜFE GÜNLÜK'!C3796)</f>
        <v>248.15</v>
      </c>
    </row>
    <row r="3797" spans="2:5" x14ac:dyDescent="0.3">
      <c r="B3797" s="22">
        <v>42147</v>
      </c>
      <c r="C3797" t="s">
        <v>8</v>
      </c>
      <c r="D3797">
        <v>2015</v>
      </c>
      <c r="E3797">
        <f>SUMIFS('Yİ-ÜFE AYLIK'!E:E,'Yİ-ÜFE AYLIK'!D:D,'Yİ-ÜFE GÜNLÜK'!D3797,'Yİ-ÜFE AYLIK'!C:C,'Yİ-ÜFE GÜNLÜK'!C3797)</f>
        <v>248.15</v>
      </c>
    </row>
    <row r="3798" spans="2:5" x14ac:dyDescent="0.3">
      <c r="B3798" s="22">
        <v>42148</v>
      </c>
      <c r="C3798" t="s">
        <v>8</v>
      </c>
      <c r="D3798">
        <v>2015</v>
      </c>
      <c r="E3798">
        <f>SUMIFS('Yİ-ÜFE AYLIK'!E:E,'Yİ-ÜFE AYLIK'!D:D,'Yİ-ÜFE GÜNLÜK'!D3798,'Yİ-ÜFE AYLIK'!C:C,'Yİ-ÜFE GÜNLÜK'!C3798)</f>
        <v>248.15</v>
      </c>
    </row>
    <row r="3799" spans="2:5" x14ac:dyDescent="0.3">
      <c r="B3799" s="22">
        <v>42149</v>
      </c>
      <c r="C3799" t="s">
        <v>8</v>
      </c>
      <c r="D3799">
        <v>2015</v>
      </c>
      <c r="E3799">
        <f>SUMIFS('Yİ-ÜFE AYLIK'!E:E,'Yİ-ÜFE AYLIK'!D:D,'Yİ-ÜFE GÜNLÜK'!D3799,'Yİ-ÜFE AYLIK'!C:C,'Yİ-ÜFE GÜNLÜK'!C3799)</f>
        <v>248.15</v>
      </c>
    </row>
    <row r="3800" spans="2:5" x14ac:dyDescent="0.3">
      <c r="B3800" s="22">
        <v>42150</v>
      </c>
      <c r="C3800" t="s">
        <v>8</v>
      </c>
      <c r="D3800">
        <v>2015</v>
      </c>
      <c r="E3800">
        <f>SUMIFS('Yİ-ÜFE AYLIK'!E:E,'Yİ-ÜFE AYLIK'!D:D,'Yİ-ÜFE GÜNLÜK'!D3800,'Yİ-ÜFE AYLIK'!C:C,'Yİ-ÜFE GÜNLÜK'!C3800)</f>
        <v>248.15</v>
      </c>
    </row>
    <row r="3801" spans="2:5" x14ac:dyDescent="0.3">
      <c r="B3801" s="22">
        <v>42151</v>
      </c>
      <c r="C3801" t="s">
        <v>8</v>
      </c>
      <c r="D3801">
        <v>2015</v>
      </c>
      <c r="E3801">
        <f>SUMIFS('Yİ-ÜFE AYLIK'!E:E,'Yİ-ÜFE AYLIK'!D:D,'Yİ-ÜFE GÜNLÜK'!D3801,'Yİ-ÜFE AYLIK'!C:C,'Yİ-ÜFE GÜNLÜK'!C3801)</f>
        <v>248.15</v>
      </c>
    </row>
    <row r="3802" spans="2:5" x14ac:dyDescent="0.3">
      <c r="B3802" s="22">
        <v>42152</v>
      </c>
      <c r="C3802" t="s">
        <v>8</v>
      </c>
      <c r="D3802">
        <v>2015</v>
      </c>
      <c r="E3802">
        <f>SUMIFS('Yİ-ÜFE AYLIK'!E:E,'Yİ-ÜFE AYLIK'!D:D,'Yİ-ÜFE GÜNLÜK'!D3802,'Yİ-ÜFE AYLIK'!C:C,'Yİ-ÜFE GÜNLÜK'!C3802)</f>
        <v>248.15</v>
      </c>
    </row>
    <row r="3803" spans="2:5" x14ac:dyDescent="0.3">
      <c r="B3803" s="22">
        <v>42153</v>
      </c>
      <c r="C3803" t="s">
        <v>8</v>
      </c>
      <c r="D3803">
        <v>2015</v>
      </c>
      <c r="E3803">
        <f>SUMIFS('Yİ-ÜFE AYLIK'!E:E,'Yİ-ÜFE AYLIK'!D:D,'Yİ-ÜFE GÜNLÜK'!D3803,'Yİ-ÜFE AYLIK'!C:C,'Yİ-ÜFE GÜNLÜK'!C3803)</f>
        <v>248.15</v>
      </c>
    </row>
    <row r="3804" spans="2:5" x14ac:dyDescent="0.3">
      <c r="B3804" s="22">
        <v>42154</v>
      </c>
      <c r="C3804" t="s">
        <v>8</v>
      </c>
      <c r="D3804">
        <v>2015</v>
      </c>
      <c r="E3804">
        <f>SUMIFS('Yİ-ÜFE AYLIK'!E:E,'Yİ-ÜFE AYLIK'!D:D,'Yİ-ÜFE GÜNLÜK'!D3804,'Yİ-ÜFE AYLIK'!C:C,'Yİ-ÜFE GÜNLÜK'!C3804)</f>
        <v>248.15</v>
      </c>
    </row>
    <row r="3805" spans="2:5" x14ac:dyDescent="0.3">
      <c r="B3805" s="22">
        <v>42155</v>
      </c>
      <c r="C3805" t="s">
        <v>8</v>
      </c>
      <c r="D3805">
        <v>2015</v>
      </c>
      <c r="E3805">
        <f>SUMIFS('Yİ-ÜFE AYLIK'!E:E,'Yİ-ÜFE AYLIK'!D:D,'Yİ-ÜFE GÜNLÜK'!D3805,'Yİ-ÜFE AYLIK'!C:C,'Yİ-ÜFE GÜNLÜK'!C3805)</f>
        <v>248.15</v>
      </c>
    </row>
    <row r="3806" spans="2:5" x14ac:dyDescent="0.3">
      <c r="B3806" s="22">
        <v>42156</v>
      </c>
      <c r="C3806" t="s">
        <v>9</v>
      </c>
      <c r="D3806">
        <v>2015</v>
      </c>
      <c r="E3806">
        <f>SUMIFS('Yİ-ÜFE AYLIK'!E:E,'Yİ-ÜFE AYLIK'!D:D,'Yİ-ÜFE GÜNLÜK'!D3806,'Yİ-ÜFE AYLIK'!C:C,'Yİ-ÜFE GÜNLÜK'!C3806)</f>
        <v>248.78</v>
      </c>
    </row>
    <row r="3807" spans="2:5" x14ac:dyDescent="0.3">
      <c r="B3807" s="22">
        <v>42157</v>
      </c>
      <c r="C3807" t="s">
        <v>9</v>
      </c>
      <c r="D3807">
        <v>2015</v>
      </c>
      <c r="E3807">
        <f>SUMIFS('Yİ-ÜFE AYLIK'!E:E,'Yİ-ÜFE AYLIK'!D:D,'Yİ-ÜFE GÜNLÜK'!D3807,'Yİ-ÜFE AYLIK'!C:C,'Yİ-ÜFE GÜNLÜK'!C3807)</f>
        <v>248.78</v>
      </c>
    </row>
    <row r="3808" spans="2:5" x14ac:dyDescent="0.3">
      <c r="B3808" s="22">
        <v>42158</v>
      </c>
      <c r="C3808" t="s">
        <v>9</v>
      </c>
      <c r="D3808">
        <v>2015</v>
      </c>
      <c r="E3808">
        <f>SUMIFS('Yİ-ÜFE AYLIK'!E:E,'Yİ-ÜFE AYLIK'!D:D,'Yİ-ÜFE GÜNLÜK'!D3808,'Yİ-ÜFE AYLIK'!C:C,'Yİ-ÜFE GÜNLÜK'!C3808)</f>
        <v>248.78</v>
      </c>
    </row>
    <row r="3809" spans="2:5" x14ac:dyDescent="0.3">
      <c r="B3809" s="22">
        <v>42159</v>
      </c>
      <c r="C3809" t="s">
        <v>9</v>
      </c>
      <c r="D3809">
        <v>2015</v>
      </c>
      <c r="E3809">
        <f>SUMIFS('Yİ-ÜFE AYLIK'!E:E,'Yİ-ÜFE AYLIK'!D:D,'Yİ-ÜFE GÜNLÜK'!D3809,'Yİ-ÜFE AYLIK'!C:C,'Yİ-ÜFE GÜNLÜK'!C3809)</f>
        <v>248.78</v>
      </c>
    </row>
    <row r="3810" spans="2:5" x14ac:dyDescent="0.3">
      <c r="B3810" s="22">
        <v>42160</v>
      </c>
      <c r="C3810" t="s">
        <v>9</v>
      </c>
      <c r="D3810">
        <v>2015</v>
      </c>
      <c r="E3810">
        <f>SUMIFS('Yİ-ÜFE AYLIK'!E:E,'Yİ-ÜFE AYLIK'!D:D,'Yİ-ÜFE GÜNLÜK'!D3810,'Yİ-ÜFE AYLIK'!C:C,'Yİ-ÜFE GÜNLÜK'!C3810)</f>
        <v>248.78</v>
      </c>
    </row>
    <row r="3811" spans="2:5" x14ac:dyDescent="0.3">
      <c r="B3811" s="22">
        <v>42161</v>
      </c>
      <c r="C3811" t="s">
        <v>9</v>
      </c>
      <c r="D3811">
        <v>2015</v>
      </c>
      <c r="E3811">
        <f>SUMIFS('Yİ-ÜFE AYLIK'!E:E,'Yİ-ÜFE AYLIK'!D:D,'Yİ-ÜFE GÜNLÜK'!D3811,'Yİ-ÜFE AYLIK'!C:C,'Yİ-ÜFE GÜNLÜK'!C3811)</f>
        <v>248.78</v>
      </c>
    </row>
    <row r="3812" spans="2:5" x14ac:dyDescent="0.3">
      <c r="B3812" s="22">
        <v>42162</v>
      </c>
      <c r="C3812" t="s">
        <v>9</v>
      </c>
      <c r="D3812">
        <v>2015</v>
      </c>
      <c r="E3812">
        <f>SUMIFS('Yİ-ÜFE AYLIK'!E:E,'Yİ-ÜFE AYLIK'!D:D,'Yİ-ÜFE GÜNLÜK'!D3812,'Yİ-ÜFE AYLIK'!C:C,'Yİ-ÜFE GÜNLÜK'!C3812)</f>
        <v>248.78</v>
      </c>
    </row>
    <row r="3813" spans="2:5" x14ac:dyDescent="0.3">
      <c r="B3813" s="22">
        <v>42163</v>
      </c>
      <c r="C3813" t="s">
        <v>9</v>
      </c>
      <c r="D3813">
        <v>2015</v>
      </c>
      <c r="E3813">
        <f>SUMIFS('Yİ-ÜFE AYLIK'!E:E,'Yİ-ÜFE AYLIK'!D:D,'Yİ-ÜFE GÜNLÜK'!D3813,'Yİ-ÜFE AYLIK'!C:C,'Yİ-ÜFE GÜNLÜK'!C3813)</f>
        <v>248.78</v>
      </c>
    </row>
    <row r="3814" spans="2:5" x14ac:dyDescent="0.3">
      <c r="B3814" s="22">
        <v>42164</v>
      </c>
      <c r="C3814" t="s">
        <v>9</v>
      </c>
      <c r="D3814">
        <v>2015</v>
      </c>
      <c r="E3814">
        <f>SUMIFS('Yİ-ÜFE AYLIK'!E:E,'Yİ-ÜFE AYLIK'!D:D,'Yİ-ÜFE GÜNLÜK'!D3814,'Yİ-ÜFE AYLIK'!C:C,'Yİ-ÜFE GÜNLÜK'!C3814)</f>
        <v>248.78</v>
      </c>
    </row>
    <row r="3815" spans="2:5" x14ac:dyDescent="0.3">
      <c r="B3815" s="22">
        <v>42165</v>
      </c>
      <c r="C3815" t="s">
        <v>9</v>
      </c>
      <c r="D3815">
        <v>2015</v>
      </c>
      <c r="E3815">
        <f>SUMIFS('Yİ-ÜFE AYLIK'!E:E,'Yİ-ÜFE AYLIK'!D:D,'Yİ-ÜFE GÜNLÜK'!D3815,'Yİ-ÜFE AYLIK'!C:C,'Yİ-ÜFE GÜNLÜK'!C3815)</f>
        <v>248.78</v>
      </c>
    </row>
    <row r="3816" spans="2:5" x14ac:dyDescent="0.3">
      <c r="B3816" s="22">
        <v>42166</v>
      </c>
      <c r="C3816" t="s">
        <v>9</v>
      </c>
      <c r="D3816">
        <v>2015</v>
      </c>
      <c r="E3816">
        <f>SUMIFS('Yİ-ÜFE AYLIK'!E:E,'Yİ-ÜFE AYLIK'!D:D,'Yİ-ÜFE GÜNLÜK'!D3816,'Yİ-ÜFE AYLIK'!C:C,'Yİ-ÜFE GÜNLÜK'!C3816)</f>
        <v>248.78</v>
      </c>
    </row>
    <row r="3817" spans="2:5" x14ac:dyDescent="0.3">
      <c r="B3817" s="22">
        <v>42167</v>
      </c>
      <c r="C3817" t="s">
        <v>9</v>
      </c>
      <c r="D3817">
        <v>2015</v>
      </c>
      <c r="E3817">
        <f>SUMIFS('Yİ-ÜFE AYLIK'!E:E,'Yİ-ÜFE AYLIK'!D:D,'Yİ-ÜFE GÜNLÜK'!D3817,'Yİ-ÜFE AYLIK'!C:C,'Yİ-ÜFE GÜNLÜK'!C3817)</f>
        <v>248.78</v>
      </c>
    </row>
    <row r="3818" spans="2:5" x14ac:dyDescent="0.3">
      <c r="B3818" s="22">
        <v>42168</v>
      </c>
      <c r="C3818" t="s">
        <v>9</v>
      </c>
      <c r="D3818">
        <v>2015</v>
      </c>
      <c r="E3818">
        <f>SUMIFS('Yİ-ÜFE AYLIK'!E:E,'Yİ-ÜFE AYLIK'!D:D,'Yİ-ÜFE GÜNLÜK'!D3818,'Yİ-ÜFE AYLIK'!C:C,'Yİ-ÜFE GÜNLÜK'!C3818)</f>
        <v>248.78</v>
      </c>
    </row>
    <row r="3819" spans="2:5" x14ac:dyDescent="0.3">
      <c r="B3819" s="22">
        <v>42169</v>
      </c>
      <c r="C3819" t="s">
        <v>9</v>
      </c>
      <c r="D3819">
        <v>2015</v>
      </c>
      <c r="E3819">
        <f>SUMIFS('Yİ-ÜFE AYLIK'!E:E,'Yİ-ÜFE AYLIK'!D:D,'Yİ-ÜFE GÜNLÜK'!D3819,'Yİ-ÜFE AYLIK'!C:C,'Yİ-ÜFE GÜNLÜK'!C3819)</f>
        <v>248.78</v>
      </c>
    </row>
    <row r="3820" spans="2:5" x14ac:dyDescent="0.3">
      <c r="B3820" s="22">
        <v>42170</v>
      </c>
      <c r="C3820" t="s">
        <v>9</v>
      </c>
      <c r="D3820">
        <v>2015</v>
      </c>
      <c r="E3820">
        <f>SUMIFS('Yİ-ÜFE AYLIK'!E:E,'Yİ-ÜFE AYLIK'!D:D,'Yİ-ÜFE GÜNLÜK'!D3820,'Yİ-ÜFE AYLIK'!C:C,'Yİ-ÜFE GÜNLÜK'!C3820)</f>
        <v>248.78</v>
      </c>
    </row>
    <row r="3821" spans="2:5" x14ac:dyDescent="0.3">
      <c r="B3821" s="22">
        <v>42171</v>
      </c>
      <c r="C3821" t="s">
        <v>9</v>
      </c>
      <c r="D3821">
        <v>2015</v>
      </c>
      <c r="E3821">
        <f>SUMIFS('Yİ-ÜFE AYLIK'!E:E,'Yİ-ÜFE AYLIK'!D:D,'Yİ-ÜFE GÜNLÜK'!D3821,'Yİ-ÜFE AYLIK'!C:C,'Yİ-ÜFE GÜNLÜK'!C3821)</f>
        <v>248.78</v>
      </c>
    </row>
    <row r="3822" spans="2:5" x14ac:dyDescent="0.3">
      <c r="B3822" s="22">
        <v>42172</v>
      </c>
      <c r="C3822" t="s">
        <v>9</v>
      </c>
      <c r="D3822">
        <v>2015</v>
      </c>
      <c r="E3822">
        <f>SUMIFS('Yİ-ÜFE AYLIK'!E:E,'Yİ-ÜFE AYLIK'!D:D,'Yİ-ÜFE GÜNLÜK'!D3822,'Yİ-ÜFE AYLIK'!C:C,'Yİ-ÜFE GÜNLÜK'!C3822)</f>
        <v>248.78</v>
      </c>
    </row>
    <row r="3823" spans="2:5" x14ac:dyDescent="0.3">
      <c r="B3823" s="22">
        <v>42173</v>
      </c>
      <c r="C3823" t="s">
        <v>9</v>
      </c>
      <c r="D3823">
        <v>2015</v>
      </c>
      <c r="E3823">
        <f>SUMIFS('Yİ-ÜFE AYLIK'!E:E,'Yİ-ÜFE AYLIK'!D:D,'Yİ-ÜFE GÜNLÜK'!D3823,'Yİ-ÜFE AYLIK'!C:C,'Yİ-ÜFE GÜNLÜK'!C3823)</f>
        <v>248.78</v>
      </c>
    </row>
    <row r="3824" spans="2:5" x14ac:dyDescent="0.3">
      <c r="B3824" s="22">
        <v>42174</v>
      </c>
      <c r="C3824" t="s">
        <v>9</v>
      </c>
      <c r="D3824">
        <v>2015</v>
      </c>
      <c r="E3824">
        <f>SUMIFS('Yİ-ÜFE AYLIK'!E:E,'Yİ-ÜFE AYLIK'!D:D,'Yİ-ÜFE GÜNLÜK'!D3824,'Yİ-ÜFE AYLIK'!C:C,'Yİ-ÜFE GÜNLÜK'!C3824)</f>
        <v>248.78</v>
      </c>
    </row>
    <row r="3825" spans="2:5" x14ac:dyDescent="0.3">
      <c r="B3825" s="22">
        <v>42175</v>
      </c>
      <c r="C3825" t="s">
        <v>9</v>
      </c>
      <c r="D3825">
        <v>2015</v>
      </c>
      <c r="E3825">
        <f>SUMIFS('Yİ-ÜFE AYLIK'!E:E,'Yİ-ÜFE AYLIK'!D:D,'Yİ-ÜFE GÜNLÜK'!D3825,'Yİ-ÜFE AYLIK'!C:C,'Yİ-ÜFE GÜNLÜK'!C3825)</f>
        <v>248.78</v>
      </c>
    </row>
    <row r="3826" spans="2:5" x14ac:dyDescent="0.3">
      <c r="B3826" s="22">
        <v>42176</v>
      </c>
      <c r="C3826" t="s">
        <v>9</v>
      </c>
      <c r="D3826">
        <v>2015</v>
      </c>
      <c r="E3826">
        <f>SUMIFS('Yİ-ÜFE AYLIK'!E:E,'Yİ-ÜFE AYLIK'!D:D,'Yİ-ÜFE GÜNLÜK'!D3826,'Yİ-ÜFE AYLIK'!C:C,'Yİ-ÜFE GÜNLÜK'!C3826)</f>
        <v>248.78</v>
      </c>
    </row>
    <row r="3827" spans="2:5" x14ac:dyDescent="0.3">
      <c r="B3827" s="22">
        <v>42177</v>
      </c>
      <c r="C3827" t="s">
        <v>9</v>
      </c>
      <c r="D3827">
        <v>2015</v>
      </c>
      <c r="E3827">
        <f>SUMIFS('Yİ-ÜFE AYLIK'!E:E,'Yİ-ÜFE AYLIK'!D:D,'Yİ-ÜFE GÜNLÜK'!D3827,'Yİ-ÜFE AYLIK'!C:C,'Yİ-ÜFE GÜNLÜK'!C3827)</f>
        <v>248.78</v>
      </c>
    </row>
    <row r="3828" spans="2:5" x14ac:dyDescent="0.3">
      <c r="B3828" s="22">
        <v>42178</v>
      </c>
      <c r="C3828" t="s">
        <v>9</v>
      </c>
      <c r="D3828">
        <v>2015</v>
      </c>
      <c r="E3828">
        <f>SUMIFS('Yİ-ÜFE AYLIK'!E:E,'Yİ-ÜFE AYLIK'!D:D,'Yİ-ÜFE GÜNLÜK'!D3828,'Yİ-ÜFE AYLIK'!C:C,'Yİ-ÜFE GÜNLÜK'!C3828)</f>
        <v>248.78</v>
      </c>
    </row>
    <row r="3829" spans="2:5" x14ac:dyDescent="0.3">
      <c r="B3829" s="22">
        <v>42179</v>
      </c>
      <c r="C3829" t="s">
        <v>9</v>
      </c>
      <c r="D3829">
        <v>2015</v>
      </c>
      <c r="E3829">
        <f>SUMIFS('Yİ-ÜFE AYLIK'!E:E,'Yİ-ÜFE AYLIK'!D:D,'Yİ-ÜFE GÜNLÜK'!D3829,'Yİ-ÜFE AYLIK'!C:C,'Yİ-ÜFE GÜNLÜK'!C3829)</f>
        <v>248.78</v>
      </c>
    </row>
    <row r="3830" spans="2:5" x14ac:dyDescent="0.3">
      <c r="B3830" s="22">
        <v>42180</v>
      </c>
      <c r="C3830" t="s">
        <v>9</v>
      </c>
      <c r="D3830">
        <v>2015</v>
      </c>
      <c r="E3830">
        <f>SUMIFS('Yİ-ÜFE AYLIK'!E:E,'Yİ-ÜFE AYLIK'!D:D,'Yİ-ÜFE GÜNLÜK'!D3830,'Yİ-ÜFE AYLIK'!C:C,'Yİ-ÜFE GÜNLÜK'!C3830)</f>
        <v>248.78</v>
      </c>
    </row>
    <row r="3831" spans="2:5" x14ac:dyDescent="0.3">
      <c r="B3831" s="22">
        <v>42181</v>
      </c>
      <c r="C3831" t="s">
        <v>9</v>
      </c>
      <c r="D3831">
        <v>2015</v>
      </c>
      <c r="E3831">
        <f>SUMIFS('Yİ-ÜFE AYLIK'!E:E,'Yİ-ÜFE AYLIK'!D:D,'Yİ-ÜFE GÜNLÜK'!D3831,'Yİ-ÜFE AYLIK'!C:C,'Yİ-ÜFE GÜNLÜK'!C3831)</f>
        <v>248.78</v>
      </c>
    </row>
    <row r="3832" spans="2:5" x14ac:dyDescent="0.3">
      <c r="B3832" s="22">
        <v>42182</v>
      </c>
      <c r="C3832" t="s">
        <v>9</v>
      </c>
      <c r="D3832">
        <v>2015</v>
      </c>
      <c r="E3832">
        <f>SUMIFS('Yİ-ÜFE AYLIK'!E:E,'Yİ-ÜFE AYLIK'!D:D,'Yİ-ÜFE GÜNLÜK'!D3832,'Yİ-ÜFE AYLIK'!C:C,'Yİ-ÜFE GÜNLÜK'!C3832)</f>
        <v>248.78</v>
      </c>
    </row>
    <row r="3833" spans="2:5" x14ac:dyDescent="0.3">
      <c r="B3833" s="22">
        <v>42183</v>
      </c>
      <c r="C3833" t="s">
        <v>9</v>
      </c>
      <c r="D3833">
        <v>2015</v>
      </c>
      <c r="E3833">
        <f>SUMIFS('Yİ-ÜFE AYLIK'!E:E,'Yİ-ÜFE AYLIK'!D:D,'Yİ-ÜFE GÜNLÜK'!D3833,'Yİ-ÜFE AYLIK'!C:C,'Yİ-ÜFE GÜNLÜK'!C3833)</f>
        <v>248.78</v>
      </c>
    </row>
    <row r="3834" spans="2:5" x14ac:dyDescent="0.3">
      <c r="B3834" s="22">
        <v>42184</v>
      </c>
      <c r="C3834" t="s">
        <v>9</v>
      </c>
      <c r="D3834">
        <v>2015</v>
      </c>
      <c r="E3834">
        <f>SUMIFS('Yİ-ÜFE AYLIK'!E:E,'Yİ-ÜFE AYLIK'!D:D,'Yİ-ÜFE GÜNLÜK'!D3834,'Yİ-ÜFE AYLIK'!C:C,'Yİ-ÜFE GÜNLÜK'!C3834)</f>
        <v>248.78</v>
      </c>
    </row>
    <row r="3835" spans="2:5" x14ac:dyDescent="0.3">
      <c r="B3835" s="22">
        <v>42185</v>
      </c>
      <c r="C3835" t="s">
        <v>9</v>
      </c>
      <c r="D3835">
        <v>2015</v>
      </c>
      <c r="E3835">
        <f>SUMIFS('Yİ-ÜFE AYLIK'!E:E,'Yİ-ÜFE AYLIK'!D:D,'Yİ-ÜFE GÜNLÜK'!D3835,'Yİ-ÜFE AYLIK'!C:C,'Yİ-ÜFE GÜNLÜK'!C3835)</f>
        <v>248.78</v>
      </c>
    </row>
    <row r="3836" spans="2:5" x14ac:dyDescent="0.3">
      <c r="B3836" s="22">
        <v>42186</v>
      </c>
      <c r="C3836" t="s">
        <v>10</v>
      </c>
      <c r="D3836">
        <v>2015</v>
      </c>
      <c r="E3836">
        <f>SUMIFS('Yİ-ÜFE AYLIK'!E:E,'Yİ-ÜFE AYLIK'!D:D,'Yİ-ÜFE GÜNLÜK'!D3836,'Yİ-ÜFE AYLIK'!C:C,'Yİ-ÜFE GÜNLÜK'!C3836)</f>
        <v>247.99</v>
      </c>
    </row>
    <row r="3837" spans="2:5" x14ac:dyDescent="0.3">
      <c r="B3837" s="22">
        <v>42187</v>
      </c>
      <c r="C3837" t="s">
        <v>10</v>
      </c>
      <c r="D3837">
        <v>2015</v>
      </c>
      <c r="E3837">
        <f>SUMIFS('Yİ-ÜFE AYLIK'!E:E,'Yİ-ÜFE AYLIK'!D:D,'Yİ-ÜFE GÜNLÜK'!D3837,'Yİ-ÜFE AYLIK'!C:C,'Yİ-ÜFE GÜNLÜK'!C3837)</f>
        <v>247.99</v>
      </c>
    </row>
    <row r="3838" spans="2:5" x14ac:dyDescent="0.3">
      <c r="B3838" s="22">
        <v>42188</v>
      </c>
      <c r="C3838" t="s">
        <v>10</v>
      </c>
      <c r="D3838">
        <v>2015</v>
      </c>
      <c r="E3838">
        <f>SUMIFS('Yİ-ÜFE AYLIK'!E:E,'Yİ-ÜFE AYLIK'!D:D,'Yİ-ÜFE GÜNLÜK'!D3838,'Yİ-ÜFE AYLIK'!C:C,'Yİ-ÜFE GÜNLÜK'!C3838)</f>
        <v>247.99</v>
      </c>
    </row>
    <row r="3839" spans="2:5" x14ac:dyDescent="0.3">
      <c r="B3839" s="22">
        <v>42189</v>
      </c>
      <c r="C3839" t="s">
        <v>10</v>
      </c>
      <c r="D3839">
        <v>2015</v>
      </c>
      <c r="E3839">
        <f>SUMIFS('Yİ-ÜFE AYLIK'!E:E,'Yİ-ÜFE AYLIK'!D:D,'Yİ-ÜFE GÜNLÜK'!D3839,'Yİ-ÜFE AYLIK'!C:C,'Yİ-ÜFE GÜNLÜK'!C3839)</f>
        <v>247.99</v>
      </c>
    </row>
    <row r="3840" spans="2:5" x14ac:dyDescent="0.3">
      <c r="B3840" s="22">
        <v>42190</v>
      </c>
      <c r="C3840" t="s">
        <v>10</v>
      </c>
      <c r="D3840">
        <v>2015</v>
      </c>
      <c r="E3840">
        <f>SUMIFS('Yİ-ÜFE AYLIK'!E:E,'Yİ-ÜFE AYLIK'!D:D,'Yİ-ÜFE GÜNLÜK'!D3840,'Yİ-ÜFE AYLIK'!C:C,'Yİ-ÜFE GÜNLÜK'!C3840)</f>
        <v>247.99</v>
      </c>
    </row>
    <row r="3841" spans="2:5" x14ac:dyDescent="0.3">
      <c r="B3841" s="22">
        <v>42191</v>
      </c>
      <c r="C3841" t="s">
        <v>10</v>
      </c>
      <c r="D3841">
        <v>2015</v>
      </c>
      <c r="E3841">
        <f>SUMIFS('Yİ-ÜFE AYLIK'!E:E,'Yİ-ÜFE AYLIK'!D:D,'Yİ-ÜFE GÜNLÜK'!D3841,'Yİ-ÜFE AYLIK'!C:C,'Yİ-ÜFE GÜNLÜK'!C3841)</f>
        <v>247.99</v>
      </c>
    </row>
    <row r="3842" spans="2:5" x14ac:dyDescent="0.3">
      <c r="B3842" s="22">
        <v>42192</v>
      </c>
      <c r="C3842" t="s">
        <v>10</v>
      </c>
      <c r="D3842">
        <v>2015</v>
      </c>
      <c r="E3842">
        <f>SUMIFS('Yİ-ÜFE AYLIK'!E:E,'Yİ-ÜFE AYLIK'!D:D,'Yİ-ÜFE GÜNLÜK'!D3842,'Yİ-ÜFE AYLIK'!C:C,'Yİ-ÜFE GÜNLÜK'!C3842)</f>
        <v>247.99</v>
      </c>
    </row>
    <row r="3843" spans="2:5" x14ac:dyDescent="0.3">
      <c r="B3843" s="22">
        <v>42193</v>
      </c>
      <c r="C3843" t="s">
        <v>10</v>
      </c>
      <c r="D3843">
        <v>2015</v>
      </c>
      <c r="E3843">
        <f>SUMIFS('Yİ-ÜFE AYLIK'!E:E,'Yİ-ÜFE AYLIK'!D:D,'Yİ-ÜFE GÜNLÜK'!D3843,'Yİ-ÜFE AYLIK'!C:C,'Yİ-ÜFE GÜNLÜK'!C3843)</f>
        <v>247.99</v>
      </c>
    </row>
    <row r="3844" spans="2:5" x14ac:dyDescent="0.3">
      <c r="B3844" s="22">
        <v>42194</v>
      </c>
      <c r="C3844" t="s">
        <v>10</v>
      </c>
      <c r="D3844">
        <v>2015</v>
      </c>
      <c r="E3844">
        <f>SUMIFS('Yİ-ÜFE AYLIK'!E:E,'Yİ-ÜFE AYLIK'!D:D,'Yİ-ÜFE GÜNLÜK'!D3844,'Yİ-ÜFE AYLIK'!C:C,'Yİ-ÜFE GÜNLÜK'!C3844)</f>
        <v>247.99</v>
      </c>
    </row>
    <row r="3845" spans="2:5" x14ac:dyDescent="0.3">
      <c r="B3845" s="22">
        <v>42195</v>
      </c>
      <c r="C3845" t="s">
        <v>10</v>
      </c>
      <c r="D3845">
        <v>2015</v>
      </c>
      <c r="E3845">
        <f>SUMIFS('Yİ-ÜFE AYLIK'!E:E,'Yİ-ÜFE AYLIK'!D:D,'Yİ-ÜFE GÜNLÜK'!D3845,'Yİ-ÜFE AYLIK'!C:C,'Yİ-ÜFE GÜNLÜK'!C3845)</f>
        <v>247.99</v>
      </c>
    </row>
    <row r="3846" spans="2:5" x14ac:dyDescent="0.3">
      <c r="B3846" s="22">
        <v>42196</v>
      </c>
      <c r="C3846" t="s">
        <v>10</v>
      </c>
      <c r="D3846">
        <v>2015</v>
      </c>
      <c r="E3846">
        <f>SUMIFS('Yİ-ÜFE AYLIK'!E:E,'Yİ-ÜFE AYLIK'!D:D,'Yİ-ÜFE GÜNLÜK'!D3846,'Yİ-ÜFE AYLIK'!C:C,'Yİ-ÜFE GÜNLÜK'!C3846)</f>
        <v>247.99</v>
      </c>
    </row>
    <row r="3847" spans="2:5" x14ac:dyDescent="0.3">
      <c r="B3847" s="22">
        <v>42197</v>
      </c>
      <c r="C3847" t="s">
        <v>10</v>
      </c>
      <c r="D3847">
        <v>2015</v>
      </c>
      <c r="E3847">
        <f>SUMIFS('Yİ-ÜFE AYLIK'!E:E,'Yİ-ÜFE AYLIK'!D:D,'Yİ-ÜFE GÜNLÜK'!D3847,'Yİ-ÜFE AYLIK'!C:C,'Yİ-ÜFE GÜNLÜK'!C3847)</f>
        <v>247.99</v>
      </c>
    </row>
    <row r="3848" spans="2:5" x14ac:dyDescent="0.3">
      <c r="B3848" s="22">
        <v>42198</v>
      </c>
      <c r="C3848" t="s">
        <v>10</v>
      </c>
      <c r="D3848">
        <v>2015</v>
      </c>
      <c r="E3848">
        <f>SUMIFS('Yİ-ÜFE AYLIK'!E:E,'Yİ-ÜFE AYLIK'!D:D,'Yİ-ÜFE GÜNLÜK'!D3848,'Yİ-ÜFE AYLIK'!C:C,'Yİ-ÜFE GÜNLÜK'!C3848)</f>
        <v>247.99</v>
      </c>
    </row>
    <row r="3849" spans="2:5" x14ac:dyDescent="0.3">
      <c r="B3849" s="22">
        <v>42199</v>
      </c>
      <c r="C3849" t="s">
        <v>10</v>
      </c>
      <c r="D3849">
        <v>2015</v>
      </c>
      <c r="E3849">
        <f>SUMIFS('Yİ-ÜFE AYLIK'!E:E,'Yİ-ÜFE AYLIK'!D:D,'Yİ-ÜFE GÜNLÜK'!D3849,'Yİ-ÜFE AYLIK'!C:C,'Yİ-ÜFE GÜNLÜK'!C3849)</f>
        <v>247.99</v>
      </c>
    </row>
    <row r="3850" spans="2:5" x14ac:dyDescent="0.3">
      <c r="B3850" s="22">
        <v>42200</v>
      </c>
      <c r="C3850" t="s">
        <v>10</v>
      </c>
      <c r="D3850">
        <v>2015</v>
      </c>
      <c r="E3850">
        <f>SUMIFS('Yİ-ÜFE AYLIK'!E:E,'Yİ-ÜFE AYLIK'!D:D,'Yİ-ÜFE GÜNLÜK'!D3850,'Yİ-ÜFE AYLIK'!C:C,'Yİ-ÜFE GÜNLÜK'!C3850)</f>
        <v>247.99</v>
      </c>
    </row>
    <row r="3851" spans="2:5" x14ac:dyDescent="0.3">
      <c r="B3851" s="22">
        <v>42201</v>
      </c>
      <c r="C3851" t="s">
        <v>10</v>
      </c>
      <c r="D3851">
        <v>2015</v>
      </c>
      <c r="E3851">
        <f>SUMIFS('Yİ-ÜFE AYLIK'!E:E,'Yİ-ÜFE AYLIK'!D:D,'Yİ-ÜFE GÜNLÜK'!D3851,'Yİ-ÜFE AYLIK'!C:C,'Yİ-ÜFE GÜNLÜK'!C3851)</f>
        <v>247.99</v>
      </c>
    </row>
    <row r="3852" spans="2:5" x14ac:dyDescent="0.3">
      <c r="B3852" s="22">
        <v>42202</v>
      </c>
      <c r="C3852" t="s">
        <v>10</v>
      </c>
      <c r="D3852">
        <v>2015</v>
      </c>
      <c r="E3852">
        <f>SUMIFS('Yİ-ÜFE AYLIK'!E:E,'Yİ-ÜFE AYLIK'!D:D,'Yİ-ÜFE GÜNLÜK'!D3852,'Yİ-ÜFE AYLIK'!C:C,'Yİ-ÜFE GÜNLÜK'!C3852)</f>
        <v>247.99</v>
      </c>
    </row>
    <row r="3853" spans="2:5" x14ac:dyDescent="0.3">
      <c r="B3853" s="22">
        <v>42203</v>
      </c>
      <c r="C3853" t="s">
        <v>10</v>
      </c>
      <c r="D3853">
        <v>2015</v>
      </c>
      <c r="E3853">
        <f>SUMIFS('Yİ-ÜFE AYLIK'!E:E,'Yİ-ÜFE AYLIK'!D:D,'Yİ-ÜFE GÜNLÜK'!D3853,'Yİ-ÜFE AYLIK'!C:C,'Yİ-ÜFE GÜNLÜK'!C3853)</f>
        <v>247.99</v>
      </c>
    </row>
    <row r="3854" spans="2:5" x14ac:dyDescent="0.3">
      <c r="B3854" s="22">
        <v>42204</v>
      </c>
      <c r="C3854" t="s">
        <v>10</v>
      </c>
      <c r="D3854">
        <v>2015</v>
      </c>
      <c r="E3854">
        <f>SUMIFS('Yİ-ÜFE AYLIK'!E:E,'Yİ-ÜFE AYLIK'!D:D,'Yİ-ÜFE GÜNLÜK'!D3854,'Yİ-ÜFE AYLIK'!C:C,'Yİ-ÜFE GÜNLÜK'!C3854)</f>
        <v>247.99</v>
      </c>
    </row>
    <row r="3855" spans="2:5" x14ac:dyDescent="0.3">
      <c r="B3855" s="22">
        <v>42205</v>
      </c>
      <c r="C3855" t="s">
        <v>10</v>
      </c>
      <c r="D3855">
        <v>2015</v>
      </c>
      <c r="E3855">
        <f>SUMIFS('Yİ-ÜFE AYLIK'!E:E,'Yİ-ÜFE AYLIK'!D:D,'Yİ-ÜFE GÜNLÜK'!D3855,'Yİ-ÜFE AYLIK'!C:C,'Yİ-ÜFE GÜNLÜK'!C3855)</f>
        <v>247.99</v>
      </c>
    </row>
    <row r="3856" spans="2:5" x14ac:dyDescent="0.3">
      <c r="B3856" s="22">
        <v>42206</v>
      </c>
      <c r="C3856" t="s">
        <v>10</v>
      </c>
      <c r="D3856">
        <v>2015</v>
      </c>
      <c r="E3856">
        <f>SUMIFS('Yİ-ÜFE AYLIK'!E:E,'Yİ-ÜFE AYLIK'!D:D,'Yİ-ÜFE GÜNLÜK'!D3856,'Yİ-ÜFE AYLIK'!C:C,'Yİ-ÜFE GÜNLÜK'!C3856)</f>
        <v>247.99</v>
      </c>
    </row>
    <row r="3857" spans="2:5" x14ac:dyDescent="0.3">
      <c r="B3857" s="22">
        <v>42207</v>
      </c>
      <c r="C3857" t="s">
        <v>10</v>
      </c>
      <c r="D3857">
        <v>2015</v>
      </c>
      <c r="E3857">
        <f>SUMIFS('Yİ-ÜFE AYLIK'!E:E,'Yİ-ÜFE AYLIK'!D:D,'Yİ-ÜFE GÜNLÜK'!D3857,'Yİ-ÜFE AYLIK'!C:C,'Yİ-ÜFE GÜNLÜK'!C3857)</f>
        <v>247.99</v>
      </c>
    </row>
    <row r="3858" spans="2:5" x14ac:dyDescent="0.3">
      <c r="B3858" s="22">
        <v>42208</v>
      </c>
      <c r="C3858" t="s">
        <v>10</v>
      </c>
      <c r="D3858">
        <v>2015</v>
      </c>
      <c r="E3858">
        <f>SUMIFS('Yİ-ÜFE AYLIK'!E:E,'Yİ-ÜFE AYLIK'!D:D,'Yİ-ÜFE GÜNLÜK'!D3858,'Yİ-ÜFE AYLIK'!C:C,'Yİ-ÜFE GÜNLÜK'!C3858)</f>
        <v>247.99</v>
      </c>
    </row>
    <row r="3859" spans="2:5" x14ac:dyDescent="0.3">
      <c r="B3859" s="22">
        <v>42209</v>
      </c>
      <c r="C3859" t="s">
        <v>10</v>
      </c>
      <c r="D3859">
        <v>2015</v>
      </c>
      <c r="E3859">
        <f>SUMIFS('Yİ-ÜFE AYLIK'!E:E,'Yİ-ÜFE AYLIK'!D:D,'Yİ-ÜFE GÜNLÜK'!D3859,'Yİ-ÜFE AYLIK'!C:C,'Yİ-ÜFE GÜNLÜK'!C3859)</f>
        <v>247.99</v>
      </c>
    </row>
    <row r="3860" spans="2:5" x14ac:dyDescent="0.3">
      <c r="B3860" s="22">
        <v>42210</v>
      </c>
      <c r="C3860" t="s">
        <v>10</v>
      </c>
      <c r="D3860">
        <v>2015</v>
      </c>
      <c r="E3860">
        <f>SUMIFS('Yİ-ÜFE AYLIK'!E:E,'Yİ-ÜFE AYLIK'!D:D,'Yİ-ÜFE GÜNLÜK'!D3860,'Yİ-ÜFE AYLIK'!C:C,'Yİ-ÜFE GÜNLÜK'!C3860)</f>
        <v>247.99</v>
      </c>
    </row>
    <row r="3861" spans="2:5" x14ac:dyDescent="0.3">
      <c r="B3861" s="22">
        <v>42211</v>
      </c>
      <c r="C3861" t="s">
        <v>10</v>
      </c>
      <c r="D3861">
        <v>2015</v>
      </c>
      <c r="E3861">
        <f>SUMIFS('Yİ-ÜFE AYLIK'!E:E,'Yİ-ÜFE AYLIK'!D:D,'Yİ-ÜFE GÜNLÜK'!D3861,'Yİ-ÜFE AYLIK'!C:C,'Yİ-ÜFE GÜNLÜK'!C3861)</f>
        <v>247.99</v>
      </c>
    </row>
    <row r="3862" spans="2:5" x14ac:dyDescent="0.3">
      <c r="B3862" s="22">
        <v>42212</v>
      </c>
      <c r="C3862" t="s">
        <v>10</v>
      </c>
      <c r="D3862">
        <v>2015</v>
      </c>
      <c r="E3862">
        <f>SUMIFS('Yİ-ÜFE AYLIK'!E:E,'Yİ-ÜFE AYLIK'!D:D,'Yİ-ÜFE GÜNLÜK'!D3862,'Yİ-ÜFE AYLIK'!C:C,'Yİ-ÜFE GÜNLÜK'!C3862)</f>
        <v>247.99</v>
      </c>
    </row>
    <row r="3863" spans="2:5" x14ac:dyDescent="0.3">
      <c r="B3863" s="22">
        <v>42213</v>
      </c>
      <c r="C3863" t="s">
        <v>10</v>
      </c>
      <c r="D3863">
        <v>2015</v>
      </c>
      <c r="E3863">
        <f>SUMIFS('Yİ-ÜFE AYLIK'!E:E,'Yİ-ÜFE AYLIK'!D:D,'Yİ-ÜFE GÜNLÜK'!D3863,'Yİ-ÜFE AYLIK'!C:C,'Yİ-ÜFE GÜNLÜK'!C3863)</f>
        <v>247.99</v>
      </c>
    </row>
    <row r="3864" spans="2:5" x14ac:dyDescent="0.3">
      <c r="B3864" s="22">
        <v>42214</v>
      </c>
      <c r="C3864" t="s">
        <v>10</v>
      </c>
      <c r="D3864">
        <v>2015</v>
      </c>
      <c r="E3864">
        <f>SUMIFS('Yİ-ÜFE AYLIK'!E:E,'Yİ-ÜFE AYLIK'!D:D,'Yİ-ÜFE GÜNLÜK'!D3864,'Yİ-ÜFE AYLIK'!C:C,'Yİ-ÜFE GÜNLÜK'!C3864)</f>
        <v>247.99</v>
      </c>
    </row>
    <row r="3865" spans="2:5" x14ac:dyDescent="0.3">
      <c r="B3865" s="22">
        <v>42215</v>
      </c>
      <c r="C3865" t="s">
        <v>10</v>
      </c>
      <c r="D3865">
        <v>2015</v>
      </c>
      <c r="E3865">
        <f>SUMIFS('Yİ-ÜFE AYLIK'!E:E,'Yİ-ÜFE AYLIK'!D:D,'Yİ-ÜFE GÜNLÜK'!D3865,'Yİ-ÜFE AYLIK'!C:C,'Yİ-ÜFE GÜNLÜK'!C3865)</f>
        <v>247.99</v>
      </c>
    </row>
    <row r="3866" spans="2:5" x14ac:dyDescent="0.3">
      <c r="B3866" s="22">
        <v>42216</v>
      </c>
      <c r="C3866" t="s">
        <v>10</v>
      </c>
      <c r="D3866">
        <v>2015</v>
      </c>
      <c r="E3866">
        <f>SUMIFS('Yİ-ÜFE AYLIK'!E:E,'Yİ-ÜFE AYLIK'!D:D,'Yİ-ÜFE GÜNLÜK'!D3866,'Yİ-ÜFE AYLIK'!C:C,'Yİ-ÜFE GÜNLÜK'!C3866)</f>
        <v>247.99</v>
      </c>
    </row>
    <row r="3867" spans="2:5" x14ac:dyDescent="0.3">
      <c r="B3867" s="22">
        <v>42217</v>
      </c>
      <c r="C3867" t="s">
        <v>11</v>
      </c>
      <c r="D3867">
        <v>2015</v>
      </c>
      <c r="E3867">
        <f>SUMIFS('Yİ-ÜFE AYLIK'!E:E,'Yİ-ÜFE AYLIK'!D:D,'Yİ-ÜFE GÜNLÜK'!D3867,'Yİ-ÜFE AYLIK'!C:C,'Yİ-ÜFE GÜNLÜK'!C3867)</f>
        <v>250.43</v>
      </c>
    </row>
    <row r="3868" spans="2:5" x14ac:dyDescent="0.3">
      <c r="B3868" s="22">
        <v>42218</v>
      </c>
      <c r="C3868" t="s">
        <v>11</v>
      </c>
      <c r="D3868">
        <v>2015</v>
      </c>
      <c r="E3868">
        <f>SUMIFS('Yİ-ÜFE AYLIK'!E:E,'Yİ-ÜFE AYLIK'!D:D,'Yİ-ÜFE GÜNLÜK'!D3868,'Yİ-ÜFE AYLIK'!C:C,'Yİ-ÜFE GÜNLÜK'!C3868)</f>
        <v>250.43</v>
      </c>
    </row>
    <row r="3869" spans="2:5" x14ac:dyDescent="0.3">
      <c r="B3869" s="22">
        <v>42219</v>
      </c>
      <c r="C3869" t="s">
        <v>11</v>
      </c>
      <c r="D3869">
        <v>2015</v>
      </c>
      <c r="E3869">
        <f>SUMIFS('Yİ-ÜFE AYLIK'!E:E,'Yİ-ÜFE AYLIK'!D:D,'Yİ-ÜFE GÜNLÜK'!D3869,'Yİ-ÜFE AYLIK'!C:C,'Yİ-ÜFE GÜNLÜK'!C3869)</f>
        <v>250.43</v>
      </c>
    </row>
    <row r="3870" spans="2:5" x14ac:dyDescent="0.3">
      <c r="B3870" s="22">
        <v>42220</v>
      </c>
      <c r="C3870" t="s">
        <v>11</v>
      </c>
      <c r="D3870">
        <v>2015</v>
      </c>
      <c r="E3870">
        <f>SUMIFS('Yİ-ÜFE AYLIK'!E:E,'Yİ-ÜFE AYLIK'!D:D,'Yİ-ÜFE GÜNLÜK'!D3870,'Yİ-ÜFE AYLIK'!C:C,'Yİ-ÜFE GÜNLÜK'!C3870)</f>
        <v>250.43</v>
      </c>
    </row>
    <row r="3871" spans="2:5" x14ac:dyDescent="0.3">
      <c r="B3871" s="22">
        <v>42221</v>
      </c>
      <c r="C3871" t="s">
        <v>11</v>
      </c>
      <c r="D3871">
        <v>2015</v>
      </c>
      <c r="E3871">
        <f>SUMIFS('Yİ-ÜFE AYLIK'!E:E,'Yİ-ÜFE AYLIK'!D:D,'Yİ-ÜFE GÜNLÜK'!D3871,'Yİ-ÜFE AYLIK'!C:C,'Yİ-ÜFE GÜNLÜK'!C3871)</f>
        <v>250.43</v>
      </c>
    </row>
    <row r="3872" spans="2:5" x14ac:dyDescent="0.3">
      <c r="B3872" s="22">
        <v>42222</v>
      </c>
      <c r="C3872" t="s">
        <v>11</v>
      </c>
      <c r="D3872">
        <v>2015</v>
      </c>
      <c r="E3872">
        <f>SUMIFS('Yİ-ÜFE AYLIK'!E:E,'Yİ-ÜFE AYLIK'!D:D,'Yİ-ÜFE GÜNLÜK'!D3872,'Yİ-ÜFE AYLIK'!C:C,'Yİ-ÜFE GÜNLÜK'!C3872)</f>
        <v>250.43</v>
      </c>
    </row>
    <row r="3873" spans="2:5" x14ac:dyDescent="0.3">
      <c r="B3873" s="22">
        <v>42223</v>
      </c>
      <c r="C3873" t="s">
        <v>11</v>
      </c>
      <c r="D3873">
        <v>2015</v>
      </c>
      <c r="E3873">
        <f>SUMIFS('Yİ-ÜFE AYLIK'!E:E,'Yİ-ÜFE AYLIK'!D:D,'Yİ-ÜFE GÜNLÜK'!D3873,'Yİ-ÜFE AYLIK'!C:C,'Yİ-ÜFE GÜNLÜK'!C3873)</f>
        <v>250.43</v>
      </c>
    </row>
    <row r="3874" spans="2:5" x14ac:dyDescent="0.3">
      <c r="B3874" s="22">
        <v>42224</v>
      </c>
      <c r="C3874" t="s">
        <v>11</v>
      </c>
      <c r="D3874">
        <v>2015</v>
      </c>
      <c r="E3874">
        <f>SUMIFS('Yİ-ÜFE AYLIK'!E:E,'Yİ-ÜFE AYLIK'!D:D,'Yİ-ÜFE GÜNLÜK'!D3874,'Yİ-ÜFE AYLIK'!C:C,'Yİ-ÜFE GÜNLÜK'!C3874)</f>
        <v>250.43</v>
      </c>
    </row>
    <row r="3875" spans="2:5" x14ac:dyDescent="0.3">
      <c r="B3875" s="22">
        <v>42225</v>
      </c>
      <c r="C3875" t="s">
        <v>11</v>
      </c>
      <c r="D3875">
        <v>2015</v>
      </c>
      <c r="E3875">
        <f>SUMIFS('Yİ-ÜFE AYLIK'!E:E,'Yİ-ÜFE AYLIK'!D:D,'Yİ-ÜFE GÜNLÜK'!D3875,'Yİ-ÜFE AYLIK'!C:C,'Yİ-ÜFE GÜNLÜK'!C3875)</f>
        <v>250.43</v>
      </c>
    </row>
    <row r="3876" spans="2:5" x14ac:dyDescent="0.3">
      <c r="B3876" s="22">
        <v>42226</v>
      </c>
      <c r="C3876" t="s">
        <v>11</v>
      </c>
      <c r="D3876">
        <v>2015</v>
      </c>
      <c r="E3876">
        <f>SUMIFS('Yİ-ÜFE AYLIK'!E:E,'Yİ-ÜFE AYLIK'!D:D,'Yİ-ÜFE GÜNLÜK'!D3876,'Yİ-ÜFE AYLIK'!C:C,'Yİ-ÜFE GÜNLÜK'!C3876)</f>
        <v>250.43</v>
      </c>
    </row>
    <row r="3877" spans="2:5" x14ac:dyDescent="0.3">
      <c r="B3877" s="22">
        <v>42227</v>
      </c>
      <c r="C3877" t="s">
        <v>11</v>
      </c>
      <c r="D3877">
        <v>2015</v>
      </c>
      <c r="E3877">
        <f>SUMIFS('Yİ-ÜFE AYLIK'!E:E,'Yİ-ÜFE AYLIK'!D:D,'Yİ-ÜFE GÜNLÜK'!D3877,'Yİ-ÜFE AYLIK'!C:C,'Yİ-ÜFE GÜNLÜK'!C3877)</f>
        <v>250.43</v>
      </c>
    </row>
    <row r="3878" spans="2:5" x14ac:dyDescent="0.3">
      <c r="B3878" s="22">
        <v>42228</v>
      </c>
      <c r="C3878" t="s">
        <v>11</v>
      </c>
      <c r="D3878">
        <v>2015</v>
      </c>
      <c r="E3878">
        <f>SUMIFS('Yİ-ÜFE AYLIK'!E:E,'Yİ-ÜFE AYLIK'!D:D,'Yİ-ÜFE GÜNLÜK'!D3878,'Yİ-ÜFE AYLIK'!C:C,'Yİ-ÜFE GÜNLÜK'!C3878)</f>
        <v>250.43</v>
      </c>
    </row>
    <row r="3879" spans="2:5" x14ac:dyDescent="0.3">
      <c r="B3879" s="22">
        <v>42229</v>
      </c>
      <c r="C3879" t="s">
        <v>11</v>
      </c>
      <c r="D3879">
        <v>2015</v>
      </c>
      <c r="E3879">
        <f>SUMIFS('Yİ-ÜFE AYLIK'!E:E,'Yİ-ÜFE AYLIK'!D:D,'Yİ-ÜFE GÜNLÜK'!D3879,'Yİ-ÜFE AYLIK'!C:C,'Yİ-ÜFE GÜNLÜK'!C3879)</f>
        <v>250.43</v>
      </c>
    </row>
    <row r="3880" spans="2:5" x14ac:dyDescent="0.3">
      <c r="B3880" s="22">
        <v>42230</v>
      </c>
      <c r="C3880" t="s">
        <v>11</v>
      </c>
      <c r="D3880">
        <v>2015</v>
      </c>
      <c r="E3880">
        <f>SUMIFS('Yİ-ÜFE AYLIK'!E:E,'Yİ-ÜFE AYLIK'!D:D,'Yİ-ÜFE GÜNLÜK'!D3880,'Yİ-ÜFE AYLIK'!C:C,'Yİ-ÜFE GÜNLÜK'!C3880)</f>
        <v>250.43</v>
      </c>
    </row>
    <row r="3881" spans="2:5" x14ac:dyDescent="0.3">
      <c r="B3881" s="22">
        <v>42231</v>
      </c>
      <c r="C3881" t="s">
        <v>11</v>
      </c>
      <c r="D3881">
        <v>2015</v>
      </c>
      <c r="E3881">
        <f>SUMIFS('Yİ-ÜFE AYLIK'!E:E,'Yİ-ÜFE AYLIK'!D:D,'Yİ-ÜFE GÜNLÜK'!D3881,'Yİ-ÜFE AYLIK'!C:C,'Yİ-ÜFE GÜNLÜK'!C3881)</f>
        <v>250.43</v>
      </c>
    </row>
    <row r="3882" spans="2:5" x14ac:dyDescent="0.3">
      <c r="B3882" s="22">
        <v>42232</v>
      </c>
      <c r="C3882" t="s">
        <v>11</v>
      </c>
      <c r="D3882">
        <v>2015</v>
      </c>
      <c r="E3882">
        <f>SUMIFS('Yİ-ÜFE AYLIK'!E:E,'Yİ-ÜFE AYLIK'!D:D,'Yİ-ÜFE GÜNLÜK'!D3882,'Yİ-ÜFE AYLIK'!C:C,'Yİ-ÜFE GÜNLÜK'!C3882)</f>
        <v>250.43</v>
      </c>
    </row>
    <row r="3883" spans="2:5" x14ac:dyDescent="0.3">
      <c r="B3883" s="22">
        <v>42233</v>
      </c>
      <c r="C3883" t="s">
        <v>11</v>
      </c>
      <c r="D3883">
        <v>2015</v>
      </c>
      <c r="E3883">
        <f>SUMIFS('Yİ-ÜFE AYLIK'!E:E,'Yİ-ÜFE AYLIK'!D:D,'Yİ-ÜFE GÜNLÜK'!D3883,'Yİ-ÜFE AYLIK'!C:C,'Yİ-ÜFE GÜNLÜK'!C3883)</f>
        <v>250.43</v>
      </c>
    </row>
    <row r="3884" spans="2:5" x14ac:dyDescent="0.3">
      <c r="B3884" s="22">
        <v>42234</v>
      </c>
      <c r="C3884" t="s">
        <v>11</v>
      </c>
      <c r="D3884">
        <v>2015</v>
      </c>
      <c r="E3884">
        <f>SUMIFS('Yİ-ÜFE AYLIK'!E:E,'Yİ-ÜFE AYLIK'!D:D,'Yİ-ÜFE GÜNLÜK'!D3884,'Yİ-ÜFE AYLIK'!C:C,'Yİ-ÜFE GÜNLÜK'!C3884)</f>
        <v>250.43</v>
      </c>
    </row>
    <row r="3885" spans="2:5" x14ac:dyDescent="0.3">
      <c r="B3885" s="22">
        <v>42235</v>
      </c>
      <c r="C3885" t="s">
        <v>11</v>
      </c>
      <c r="D3885">
        <v>2015</v>
      </c>
      <c r="E3885">
        <f>SUMIFS('Yİ-ÜFE AYLIK'!E:E,'Yİ-ÜFE AYLIK'!D:D,'Yİ-ÜFE GÜNLÜK'!D3885,'Yİ-ÜFE AYLIK'!C:C,'Yİ-ÜFE GÜNLÜK'!C3885)</f>
        <v>250.43</v>
      </c>
    </row>
    <row r="3886" spans="2:5" x14ac:dyDescent="0.3">
      <c r="B3886" s="22">
        <v>42236</v>
      </c>
      <c r="C3886" t="s">
        <v>11</v>
      </c>
      <c r="D3886">
        <v>2015</v>
      </c>
      <c r="E3886">
        <f>SUMIFS('Yİ-ÜFE AYLIK'!E:E,'Yİ-ÜFE AYLIK'!D:D,'Yİ-ÜFE GÜNLÜK'!D3886,'Yİ-ÜFE AYLIK'!C:C,'Yİ-ÜFE GÜNLÜK'!C3886)</f>
        <v>250.43</v>
      </c>
    </row>
    <row r="3887" spans="2:5" x14ac:dyDescent="0.3">
      <c r="B3887" s="22">
        <v>42237</v>
      </c>
      <c r="C3887" t="s">
        <v>11</v>
      </c>
      <c r="D3887">
        <v>2015</v>
      </c>
      <c r="E3887">
        <f>SUMIFS('Yİ-ÜFE AYLIK'!E:E,'Yİ-ÜFE AYLIK'!D:D,'Yİ-ÜFE GÜNLÜK'!D3887,'Yİ-ÜFE AYLIK'!C:C,'Yİ-ÜFE GÜNLÜK'!C3887)</f>
        <v>250.43</v>
      </c>
    </row>
    <row r="3888" spans="2:5" x14ac:dyDescent="0.3">
      <c r="B3888" s="22">
        <v>42238</v>
      </c>
      <c r="C3888" t="s">
        <v>11</v>
      </c>
      <c r="D3888">
        <v>2015</v>
      </c>
      <c r="E3888">
        <f>SUMIFS('Yİ-ÜFE AYLIK'!E:E,'Yİ-ÜFE AYLIK'!D:D,'Yİ-ÜFE GÜNLÜK'!D3888,'Yİ-ÜFE AYLIK'!C:C,'Yİ-ÜFE GÜNLÜK'!C3888)</f>
        <v>250.43</v>
      </c>
    </row>
    <row r="3889" spans="2:5" x14ac:dyDescent="0.3">
      <c r="B3889" s="22">
        <v>42239</v>
      </c>
      <c r="C3889" t="s">
        <v>11</v>
      </c>
      <c r="D3889">
        <v>2015</v>
      </c>
      <c r="E3889">
        <f>SUMIFS('Yİ-ÜFE AYLIK'!E:E,'Yİ-ÜFE AYLIK'!D:D,'Yİ-ÜFE GÜNLÜK'!D3889,'Yİ-ÜFE AYLIK'!C:C,'Yİ-ÜFE GÜNLÜK'!C3889)</f>
        <v>250.43</v>
      </c>
    </row>
    <row r="3890" spans="2:5" x14ac:dyDescent="0.3">
      <c r="B3890" s="22">
        <v>42240</v>
      </c>
      <c r="C3890" t="s">
        <v>11</v>
      </c>
      <c r="D3890">
        <v>2015</v>
      </c>
      <c r="E3890">
        <f>SUMIFS('Yİ-ÜFE AYLIK'!E:E,'Yİ-ÜFE AYLIK'!D:D,'Yİ-ÜFE GÜNLÜK'!D3890,'Yİ-ÜFE AYLIK'!C:C,'Yİ-ÜFE GÜNLÜK'!C3890)</f>
        <v>250.43</v>
      </c>
    </row>
    <row r="3891" spans="2:5" x14ac:dyDescent="0.3">
      <c r="B3891" s="22">
        <v>42241</v>
      </c>
      <c r="C3891" t="s">
        <v>11</v>
      </c>
      <c r="D3891">
        <v>2015</v>
      </c>
      <c r="E3891">
        <f>SUMIFS('Yİ-ÜFE AYLIK'!E:E,'Yİ-ÜFE AYLIK'!D:D,'Yİ-ÜFE GÜNLÜK'!D3891,'Yİ-ÜFE AYLIK'!C:C,'Yİ-ÜFE GÜNLÜK'!C3891)</f>
        <v>250.43</v>
      </c>
    </row>
    <row r="3892" spans="2:5" x14ac:dyDescent="0.3">
      <c r="B3892" s="22">
        <v>42242</v>
      </c>
      <c r="C3892" t="s">
        <v>11</v>
      </c>
      <c r="D3892">
        <v>2015</v>
      </c>
      <c r="E3892">
        <f>SUMIFS('Yİ-ÜFE AYLIK'!E:E,'Yİ-ÜFE AYLIK'!D:D,'Yİ-ÜFE GÜNLÜK'!D3892,'Yİ-ÜFE AYLIK'!C:C,'Yİ-ÜFE GÜNLÜK'!C3892)</f>
        <v>250.43</v>
      </c>
    </row>
    <row r="3893" spans="2:5" x14ac:dyDescent="0.3">
      <c r="B3893" s="22">
        <v>42243</v>
      </c>
      <c r="C3893" t="s">
        <v>11</v>
      </c>
      <c r="D3893">
        <v>2015</v>
      </c>
      <c r="E3893">
        <f>SUMIFS('Yİ-ÜFE AYLIK'!E:E,'Yİ-ÜFE AYLIK'!D:D,'Yİ-ÜFE GÜNLÜK'!D3893,'Yİ-ÜFE AYLIK'!C:C,'Yİ-ÜFE GÜNLÜK'!C3893)</f>
        <v>250.43</v>
      </c>
    </row>
    <row r="3894" spans="2:5" x14ac:dyDescent="0.3">
      <c r="B3894" s="22">
        <v>42244</v>
      </c>
      <c r="C3894" t="s">
        <v>11</v>
      </c>
      <c r="D3894">
        <v>2015</v>
      </c>
      <c r="E3894">
        <f>SUMIFS('Yİ-ÜFE AYLIK'!E:E,'Yİ-ÜFE AYLIK'!D:D,'Yİ-ÜFE GÜNLÜK'!D3894,'Yİ-ÜFE AYLIK'!C:C,'Yİ-ÜFE GÜNLÜK'!C3894)</f>
        <v>250.43</v>
      </c>
    </row>
    <row r="3895" spans="2:5" x14ac:dyDescent="0.3">
      <c r="B3895" s="22">
        <v>42245</v>
      </c>
      <c r="C3895" t="s">
        <v>11</v>
      </c>
      <c r="D3895">
        <v>2015</v>
      </c>
      <c r="E3895">
        <f>SUMIFS('Yİ-ÜFE AYLIK'!E:E,'Yİ-ÜFE AYLIK'!D:D,'Yİ-ÜFE GÜNLÜK'!D3895,'Yİ-ÜFE AYLIK'!C:C,'Yİ-ÜFE GÜNLÜK'!C3895)</f>
        <v>250.43</v>
      </c>
    </row>
    <row r="3896" spans="2:5" x14ac:dyDescent="0.3">
      <c r="B3896" s="22">
        <v>42246</v>
      </c>
      <c r="C3896" t="s">
        <v>11</v>
      </c>
      <c r="D3896">
        <v>2015</v>
      </c>
      <c r="E3896">
        <f>SUMIFS('Yİ-ÜFE AYLIK'!E:E,'Yİ-ÜFE AYLIK'!D:D,'Yİ-ÜFE GÜNLÜK'!D3896,'Yİ-ÜFE AYLIK'!C:C,'Yİ-ÜFE GÜNLÜK'!C3896)</f>
        <v>250.43</v>
      </c>
    </row>
    <row r="3897" spans="2:5" x14ac:dyDescent="0.3">
      <c r="B3897" s="22">
        <v>42247</v>
      </c>
      <c r="C3897" t="s">
        <v>11</v>
      </c>
      <c r="D3897">
        <v>2015</v>
      </c>
      <c r="E3897">
        <f>SUMIFS('Yİ-ÜFE AYLIK'!E:E,'Yİ-ÜFE AYLIK'!D:D,'Yİ-ÜFE GÜNLÜK'!D3897,'Yİ-ÜFE AYLIK'!C:C,'Yİ-ÜFE GÜNLÜK'!C3897)</f>
        <v>250.43</v>
      </c>
    </row>
    <row r="3898" spans="2:5" x14ac:dyDescent="0.3">
      <c r="B3898" s="22">
        <v>42248</v>
      </c>
      <c r="C3898" t="s">
        <v>12</v>
      </c>
      <c r="D3898">
        <v>2015</v>
      </c>
      <c r="E3898">
        <f>SUMIFS('Yİ-ÜFE AYLIK'!E:E,'Yİ-ÜFE AYLIK'!D:D,'Yİ-ÜFE GÜNLÜK'!D3898,'Yİ-ÜFE AYLIK'!C:C,'Yİ-ÜFE GÜNLÜK'!C3898)</f>
        <v>254.25</v>
      </c>
    </row>
    <row r="3899" spans="2:5" x14ac:dyDescent="0.3">
      <c r="B3899" s="22">
        <v>42249</v>
      </c>
      <c r="C3899" t="s">
        <v>12</v>
      </c>
      <c r="D3899">
        <v>2015</v>
      </c>
      <c r="E3899">
        <f>SUMIFS('Yİ-ÜFE AYLIK'!E:E,'Yİ-ÜFE AYLIK'!D:D,'Yİ-ÜFE GÜNLÜK'!D3899,'Yİ-ÜFE AYLIK'!C:C,'Yİ-ÜFE GÜNLÜK'!C3899)</f>
        <v>254.25</v>
      </c>
    </row>
    <row r="3900" spans="2:5" x14ac:dyDescent="0.3">
      <c r="B3900" s="22">
        <v>42250</v>
      </c>
      <c r="C3900" t="s">
        <v>12</v>
      </c>
      <c r="D3900">
        <v>2015</v>
      </c>
      <c r="E3900">
        <f>SUMIFS('Yİ-ÜFE AYLIK'!E:E,'Yİ-ÜFE AYLIK'!D:D,'Yİ-ÜFE GÜNLÜK'!D3900,'Yİ-ÜFE AYLIK'!C:C,'Yİ-ÜFE GÜNLÜK'!C3900)</f>
        <v>254.25</v>
      </c>
    </row>
    <row r="3901" spans="2:5" x14ac:dyDescent="0.3">
      <c r="B3901" s="22">
        <v>42251</v>
      </c>
      <c r="C3901" t="s">
        <v>12</v>
      </c>
      <c r="D3901">
        <v>2015</v>
      </c>
      <c r="E3901">
        <f>SUMIFS('Yİ-ÜFE AYLIK'!E:E,'Yİ-ÜFE AYLIK'!D:D,'Yİ-ÜFE GÜNLÜK'!D3901,'Yİ-ÜFE AYLIK'!C:C,'Yİ-ÜFE GÜNLÜK'!C3901)</f>
        <v>254.25</v>
      </c>
    </row>
    <row r="3902" spans="2:5" x14ac:dyDescent="0.3">
      <c r="B3902" s="22">
        <v>42252</v>
      </c>
      <c r="C3902" t="s">
        <v>12</v>
      </c>
      <c r="D3902">
        <v>2015</v>
      </c>
      <c r="E3902">
        <f>SUMIFS('Yİ-ÜFE AYLIK'!E:E,'Yİ-ÜFE AYLIK'!D:D,'Yİ-ÜFE GÜNLÜK'!D3902,'Yİ-ÜFE AYLIK'!C:C,'Yİ-ÜFE GÜNLÜK'!C3902)</f>
        <v>254.25</v>
      </c>
    </row>
    <row r="3903" spans="2:5" x14ac:dyDescent="0.3">
      <c r="B3903" s="22">
        <v>42253</v>
      </c>
      <c r="C3903" t="s">
        <v>12</v>
      </c>
      <c r="D3903">
        <v>2015</v>
      </c>
      <c r="E3903">
        <f>SUMIFS('Yİ-ÜFE AYLIK'!E:E,'Yİ-ÜFE AYLIK'!D:D,'Yİ-ÜFE GÜNLÜK'!D3903,'Yİ-ÜFE AYLIK'!C:C,'Yİ-ÜFE GÜNLÜK'!C3903)</f>
        <v>254.25</v>
      </c>
    </row>
    <row r="3904" spans="2:5" x14ac:dyDescent="0.3">
      <c r="B3904" s="22">
        <v>42254</v>
      </c>
      <c r="C3904" t="s">
        <v>12</v>
      </c>
      <c r="D3904">
        <v>2015</v>
      </c>
      <c r="E3904">
        <f>SUMIFS('Yİ-ÜFE AYLIK'!E:E,'Yİ-ÜFE AYLIK'!D:D,'Yİ-ÜFE GÜNLÜK'!D3904,'Yİ-ÜFE AYLIK'!C:C,'Yİ-ÜFE GÜNLÜK'!C3904)</f>
        <v>254.25</v>
      </c>
    </row>
    <row r="3905" spans="2:5" x14ac:dyDescent="0.3">
      <c r="B3905" s="22">
        <v>42255</v>
      </c>
      <c r="C3905" t="s">
        <v>12</v>
      </c>
      <c r="D3905">
        <v>2015</v>
      </c>
      <c r="E3905">
        <f>SUMIFS('Yİ-ÜFE AYLIK'!E:E,'Yİ-ÜFE AYLIK'!D:D,'Yİ-ÜFE GÜNLÜK'!D3905,'Yİ-ÜFE AYLIK'!C:C,'Yİ-ÜFE GÜNLÜK'!C3905)</f>
        <v>254.25</v>
      </c>
    </row>
    <row r="3906" spans="2:5" x14ac:dyDescent="0.3">
      <c r="B3906" s="22">
        <v>42256</v>
      </c>
      <c r="C3906" t="s">
        <v>12</v>
      </c>
      <c r="D3906">
        <v>2015</v>
      </c>
      <c r="E3906">
        <f>SUMIFS('Yİ-ÜFE AYLIK'!E:E,'Yİ-ÜFE AYLIK'!D:D,'Yİ-ÜFE GÜNLÜK'!D3906,'Yİ-ÜFE AYLIK'!C:C,'Yİ-ÜFE GÜNLÜK'!C3906)</f>
        <v>254.25</v>
      </c>
    </row>
    <row r="3907" spans="2:5" x14ac:dyDescent="0.3">
      <c r="B3907" s="22">
        <v>42257</v>
      </c>
      <c r="C3907" t="s">
        <v>12</v>
      </c>
      <c r="D3907">
        <v>2015</v>
      </c>
      <c r="E3907">
        <f>SUMIFS('Yİ-ÜFE AYLIK'!E:E,'Yİ-ÜFE AYLIK'!D:D,'Yİ-ÜFE GÜNLÜK'!D3907,'Yİ-ÜFE AYLIK'!C:C,'Yİ-ÜFE GÜNLÜK'!C3907)</f>
        <v>254.25</v>
      </c>
    </row>
    <row r="3908" spans="2:5" x14ac:dyDescent="0.3">
      <c r="B3908" s="22">
        <v>42258</v>
      </c>
      <c r="C3908" t="s">
        <v>12</v>
      </c>
      <c r="D3908">
        <v>2015</v>
      </c>
      <c r="E3908">
        <f>SUMIFS('Yİ-ÜFE AYLIK'!E:E,'Yİ-ÜFE AYLIK'!D:D,'Yİ-ÜFE GÜNLÜK'!D3908,'Yİ-ÜFE AYLIK'!C:C,'Yİ-ÜFE GÜNLÜK'!C3908)</f>
        <v>254.25</v>
      </c>
    </row>
    <row r="3909" spans="2:5" x14ac:dyDescent="0.3">
      <c r="B3909" s="22">
        <v>42259</v>
      </c>
      <c r="C3909" t="s">
        <v>12</v>
      </c>
      <c r="D3909">
        <v>2015</v>
      </c>
      <c r="E3909">
        <f>SUMIFS('Yİ-ÜFE AYLIK'!E:E,'Yİ-ÜFE AYLIK'!D:D,'Yİ-ÜFE GÜNLÜK'!D3909,'Yİ-ÜFE AYLIK'!C:C,'Yİ-ÜFE GÜNLÜK'!C3909)</f>
        <v>254.25</v>
      </c>
    </row>
    <row r="3910" spans="2:5" x14ac:dyDescent="0.3">
      <c r="B3910" s="22">
        <v>42260</v>
      </c>
      <c r="C3910" t="s">
        <v>12</v>
      </c>
      <c r="D3910">
        <v>2015</v>
      </c>
      <c r="E3910">
        <f>SUMIFS('Yİ-ÜFE AYLIK'!E:E,'Yİ-ÜFE AYLIK'!D:D,'Yİ-ÜFE GÜNLÜK'!D3910,'Yİ-ÜFE AYLIK'!C:C,'Yİ-ÜFE GÜNLÜK'!C3910)</f>
        <v>254.25</v>
      </c>
    </row>
    <row r="3911" spans="2:5" x14ac:dyDescent="0.3">
      <c r="B3911" s="22">
        <v>42261</v>
      </c>
      <c r="C3911" t="s">
        <v>12</v>
      </c>
      <c r="D3911">
        <v>2015</v>
      </c>
      <c r="E3911">
        <f>SUMIFS('Yİ-ÜFE AYLIK'!E:E,'Yİ-ÜFE AYLIK'!D:D,'Yİ-ÜFE GÜNLÜK'!D3911,'Yİ-ÜFE AYLIK'!C:C,'Yİ-ÜFE GÜNLÜK'!C3911)</f>
        <v>254.25</v>
      </c>
    </row>
    <row r="3912" spans="2:5" x14ac:dyDescent="0.3">
      <c r="B3912" s="22">
        <v>42262</v>
      </c>
      <c r="C3912" t="s">
        <v>12</v>
      </c>
      <c r="D3912">
        <v>2015</v>
      </c>
      <c r="E3912">
        <f>SUMIFS('Yİ-ÜFE AYLIK'!E:E,'Yİ-ÜFE AYLIK'!D:D,'Yİ-ÜFE GÜNLÜK'!D3912,'Yİ-ÜFE AYLIK'!C:C,'Yİ-ÜFE GÜNLÜK'!C3912)</f>
        <v>254.25</v>
      </c>
    </row>
    <row r="3913" spans="2:5" x14ac:dyDescent="0.3">
      <c r="B3913" s="22">
        <v>42263</v>
      </c>
      <c r="C3913" t="s">
        <v>12</v>
      </c>
      <c r="D3913">
        <v>2015</v>
      </c>
      <c r="E3913">
        <f>SUMIFS('Yİ-ÜFE AYLIK'!E:E,'Yİ-ÜFE AYLIK'!D:D,'Yİ-ÜFE GÜNLÜK'!D3913,'Yİ-ÜFE AYLIK'!C:C,'Yİ-ÜFE GÜNLÜK'!C3913)</f>
        <v>254.25</v>
      </c>
    </row>
    <row r="3914" spans="2:5" x14ac:dyDescent="0.3">
      <c r="B3914" s="22">
        <v>42264</v>
      </c>
      <c r="C3914" t="s">
        <v>12</v>
      </c>
      <c r="D3914">
        <v>2015</v>
      </c>
      <c r="E3914">
        <f>SUMIFS('Yİ-ÜFE AYLIK'!E:E,'Yİ-ÜFE AYLIK'!D:D,'Yİ-ÜFE GÜNLÜK'!D3914,'Yİ-ÜFE AYLIK'!C:C,'Yİ-ÜFE GÜNLÜK'!C3914)</f>
        <v>254.25</v>
      </c>
    </row>
    <row r="3915" spans="2:5" x14ac:dyDescent="0.3">
      <c r="B3915" s="22">
        <v>42265</v>
      </c>
      <c r="C3915" t="s">
        <v>12</v>
      </c>
      <c r="D3915">
        <v>2015</v>
      </c>
      <c r="E3915">
        <f>SUMIFS('Yİ-ÜFE AYLIK'!E:E,'Yİ-ÜFE AYLIK'!D:D,'Yİ-ÜFE GÜNLÜK'!D3915,'Yİ-ÜFE AYLIK'!C:C,'Yİ-ÜFE GÜNLÜK'!C3915)</f>
        <v>254.25</v>
      </c>
    </row>
    <row r="3916" spans="2:5" x14ac:dyDescent="0.3">
      <c r="B3916" s="22">
        <v>42266</v>
      </c>
      <c r="C3916" t="s">
        <v>12</v>
      </c>
      <c r="D3916">
        <v>2015</v>
      </c>
      <c r="E3916">
        <f>SUMIFS('Yİ-ÜFE AYLIK'!E:E,'Yİ-ÜFE AYLIK'!D:D,'Yİ-ÜFE GÜNLÜK'!D3916,'Yİ-ÜFE AYLIK'!C:C,'Yİ-ÜFE GÜNLÜK'!C3916)</f>
        <v>254.25</v>
      </c>
    </row>
    <row r="3917" spans="2:5" x14ac:dyDescent="0.3">
      <c r="B3917" s="22">
        <v>42267</v>
      </c>
      <c r="C3917" t="s">
        <v>12</v>
      </c>
      <c r="D3917">
        <v>2015</v>
      </c>
      <c r="E3917">
        <f>SUMIFS('Yİ-ÜFE AYLIK'!E:E,'Yİ-ÜFE AYLIK'!D:D,'Yİ-ÜFE GÜNLÜK'!D3917,'Yİ-ÜFE AYLIK'!C:C,'Yİ-ÜFE GÜNLÜK'!C3917)</f>
        <v>254.25</v>
      </c>
    </row>
    <row r="3918" spans="2:5" x14ac:dyDescent="0.3">
      <c r="B3918" s="22">
        <v>42268</v>
      </c>
      <c r="C3918" t="s">
        <v>12</v>
      </c>
      <c r="D3918">
        <v>2015</v>
      </c>
      <c r="E3918">
        <f>SUMIFS('Yİ-ÜFE AYLIK'!E:E,'Yİ-ÜFE AYLIK'!D:D,'Yİ-ÜFE GÜNLÜK'!D3918,'Yİ-ÜFE AYLIK'!C:C,'Yİ-ÜFE GÜNLÜK'!C3918)</f>
        <v>254.25</v>
      </c>
    </row>
    <row r="3919" spans="2:5" x14ac:dyDescent="0.3">
      <c r="B3919" s="22">
        <v>42269</v>
      </c>
      <c r="C3919" t="s">
        <v>12</v>
      </c>
      <c r="D3919">
        <v>2015</v>
      </c>
      <c r="E3919">
        <f>SUMIFS('Yİ-ÜFE AYLIK'!E:E,'Yİ-ÜFE AYLIK'!D:D,'Yİ-ÜFE GÜNLÜK'!D3919,'Yİ-ÜFE AYLIK'!C:C,'Yİ-ÜFE GÜNLÜK'!C3919)</f>
        <v>254.25</v>
      </c>
    </row>
    <row r="3920" spans="2:5" x14ac:dyDescent="0.3">
      <c r="B3920" s="22">
        <v>42270</v>
      </c>
      <c r="C3920" t="s">
        <v>12</v>
      </c>
      <c r="D3920">
        <v>2015</v>
      </c>
      <c r="E3920">
        <f>SUMIFS('Yİ-ÜFE AYLIK'!E:E,'Yİ-ÜFE AYLIK'!D:D,'Yİ-ÜFE GÜNLÜK'!D3920,'Yİ-ÜFE AYLIK'!C:C,'Yİ-ÜFE GÜNLÜK'!C3920)</f>
        <v>254.25</v>
      </c>
    </row>
    <row r="3921" spans="2:5" x14ac:dyDescent="0.3">
      <c r="B3921" s="22">
        <v>42271</v>
      </c>
      <c r="C3921" t="s">
        <v>12</v>
      </c>
      <c r="D3921">
        <v>2015</v>
      </c>
      <c r="E3921">
        <f>SUMIFS('Yİ-ÜFE AYLIK'!E:E,'Yİ-ÜFE AYLIK'!D:D,'Yİ-ÜFE GÜNLÜK'!D3921,'Yİ-ÜFE AYLIK'!C:C,'Yİ-ÜFE GÜNLÜK'!C3921)</f>
        <v>254.25</v>
      </c>
    </row>
    <row r="3922" spans="2:5" x14ac:dyDescent="0.3">
      <c r="B3922" s="22">
        <v>42272</v>
      </c>
      <c r="C3922" t="s">
        <v>12</v>
      </c>
      <c r="D3922">
        <v>2015</v>
      </c>
      <c r="E3922">
        <f>SUMIFS('Yİ-ÜFE AYLIK'!E:E,'Yİ-ÜFE AYLIK'!D:D,'Yİ-ÜFE GÜNLÜK'!D3922,'Yİ-ÜFE AYLIK'!C:C,'Yİ-ÜFE GÜNLÜK'!C3922)</f>
        <v>254.25</v>
      </c>
    </row>
    <row r="3923" spans="2:5" x14ac:dyDescent="0.3">
      <c r="B3923" s="22">
        <v>42273</v>
      </c>
      <c r="C3923" t="s">
        <v>12</v>
      </c>
      <c r="D3923">
        <v>2015</v>
      </c>
      <c r="E3923">
        <f>SUMIFS('Yİ-ÜFE AYLIK'!E:E,'Yİ-ÜFE AYLIK'!D:D,'Yİ-ÜFE GÜNLÜK'!D3923,'Yİ-ÜFE AYLIK'!C:C,'Yİ-ÜFE GÜNLÜK'!C3923)</f>
        <v>254.25</v>
      </c>
    </row>
    <row r="3924" spans="2:5" x14ac:dyDescent="0.3">
      <c r="B3924" s="22">
        <v>42274</v>
      </c>
      <c r="C3924" t="s">
        <v>12</v>
      </c>
      <c r="D3924">
        <v>2015</v>
      </c>
      <c r="E3924">
        <f>SUMIFS('Yİ-ÜFE AYLIK'!E:E,'Yİ-ÜFE AYLIK'!D:D,'Yİ-ÜFE GÜNLÜK'!D3924,'Yİ-ÜFE AYLIK'!C:C,'Yİ-ÜFE GÜNLÜK'!C3924)</f>
        <v>254.25</v>
      </c>
    </row>
    <row r="3925" spans="2:5" x14ac:dyDescent="0.3">
      <c r="B3925" s="22">
        <v>42275</v>
      </c>
      <c r="C3925" t="s">
        <v>12</v>
      </c>
      <c r="D3925">
        <v>2015</v>
      </c>
      <c r="E3925">
        <f>SUMIFS('Yİ-ÜFE AYLIK'!E:E,'Yİ-ÜFE AYLIK'!D:D,'Yİ-ÜFE GÜNLÜK'!D3925,'Yİ-ÜFE AYLIK'!C:C,'Yİ-ÜFE GÜNLÜK'!C3925)</f>
        <v>254.25</v>
      </c>
    </row>
    <row r="3926" spans="2:5" x14ac:dyDescent="0.3">
      <c r="B3926" s="22">
        <v>42276</v>
      </c>
      <c r="C3926" t="s">
        <v>12</v>
      </c>
      <c r="D3926">
        <v>2015</v>
      </c>
      <c r="E3926">
        <f>SUMIFS('Yİ-ÜFE AYLIK'!E:E,'Yİ-ÜFE AYLIK'!D:D,'Yİ-ÜFE GÜNLÜK'!D3926,'Yİ-ÜFE AYLIK'!C:C,'Yİ-ÜFE GÜNLÜK'!C3926)</f>
        <v>254.25</v>
      </c>
    </row>
    <row r="3927" spans="2:5" x14ac:dyDescent="0.3">
      <c r="B3927" s="22">
        <v>42277</v>
      </c>
      <c r="C3927" t="s">
        <v>12</v>
      </c>
      <c r="D3927">
        <v>2015</v>
      </c>
      <c r="E3927">
        <f>SUMIFS('Yİ-ÜFE AYLIK'!E:E,'Yİ-ÜFE AYLIK'!D:D,'Yİ-ÜFE GÜNLÜK'!D3927,'Yİ-ÜFE AYLIK'!C:C,'Yİ-ÜFE GÜNLÜK'!C3927)</f>
        <v>254.25</v>
      </c>
    </row>
    <row r="3928" spans="2:5" x14ac:dyDescent="0.3">
      <c r="B3928" s="22">
        <v>42278</v>
      </c>
      <c r="C3928" t="s">
        <v>13</v>
      </c>
      <c r="D3928">
        <v>2015</v>
      </c>
      <c r="E3928">
        <f>SUMIFS('Yİ-ÜFE AYLIK'!E:E,'Yİ-ÜFE AYLIK'!D:D,'Yİ-ÜFE GÜNLÜK'!D3928,'Yİ-ÜFE AYLIK'!C:C,'Yİ-ÜFE GÜNLÜK'!C3928)</f>
        <v>253.74</v>
      </c>
    </row>
    <row r="3929" spans="2:5" x14ac:dyDescent="0.3">
      <c r="B3929" s="22">
        <v>42279</v>
      </c>
      <c r="C3929" t="s">
        <v>13</v>
      </c>
      <c r="D3929">
        <v>2015</v>
      </c>
      <c r="E3929">
        <f>SUMIFS('Yİ-ÜFE AYLIK'!E:E,'Yİ-ÜFE AYLIK'!D:D,'Yİ-ÜFE GÜNLÜK'!D3929,'Yİ-ÜFE AYLIK'!C:C,'Yİ-ÜFE GÜNLÜK'!C3929)</f>
        <v>253.74</v>
      </c>
    </row>
    <row r="3930" spans="2:5" x14ac:dyDescent="0.3">
      <c r="B3930" s="22">
        <v>42280</v>
      </c>
      <c r="C3930" t="s">
        <v>13</v>
      </c>
      <c r="D3930">
        <v>2015</v>
      </c>
      <c r="E3930">
        <f>SUMIFS('Yİ-ÜFE AYLIK'!E:E,'Yİ-ÜFE AYLIK'!D:D,'Yİ-ÜFE GÜNLÜK'!D3930,'Yİ-ÜFE AYLIK'!C:C,'Yİ-ÜFE GÜNLÜK'!C3930)</f>
        <v>253.74</v>
      </c>
    </row>
    <row r="3931" spans="2:5" x14ac:dyDescent="0.3">
      <c r="B3931" s="22">
        <v>42281</v>
      </c>
      <c r="C3931" t="s">
        <v>13</v>
      </c>
      <c r="D3931">
        <v>2015</v>
      </c>
      <c r="E3931">
        <f>SUMIFS('Yİ-ÜFE AYLIK'!E:E,'Yİ-ÜFE AYLIK'!D:D,'Yİ-ÜFE GÜNLÜK'!D3931,'Yİ-ÜFE AYLIK'!C:C,'Yİ-ÜFE GÜNLÜK'!C3931)</f>
        <v>253.74</v>
      </c>
    </row>
    <row r="3932" spans="2:5" x14ac:dyDescent="0.3">
      <c r="B3932" s="22">
        <v>42282</v>
      </c>
      <c r="C3932" t="s">
        <v>13</v>
      </c>
      <c r="D3932">
        <v>2015</v>
      </c>
      <c r="E3932">
        <f>SUMIFS('Yİ-ÜFE AYLIK'!E:E,'Yİ-ÜFE AYLIK'!D:D,'Yİ-ÜFE GÜNLÜK'!D3932,'Yİ-ÜFE AYLIK'!C:C,'Yİ-ÜFE GÜNLÜK'!C3932)</f>
        <v>253.74</v>
      </c>
    </row>
    <row r="3933" spans="2:5" x14ac:dyDescent="0.3">
      <c r="B3933" s="22">
        <v>42283</v>
      </c>
      <c r="C3933" t="s">
        <v>13</v>
      </c>
      <c r="D3933">
        <v>2015</v>
      </c>
      <c r="E3933">
        <f>SUMIFS('Yİ-ÜFE AYLIK'!E:E,'Yİ-ÜFE AYLIK'!D:D,'Yİ-ÜFE GÜNLÜK'!D3933,'Yİ-ÜFE AYLIK'!C:C,'Yİ-ÜFE GÜNLÜK'!C3933)</f>
        <v>253.74</v>
      </c>
    </row>
    <row r="3934" spans="2:5" x14ac:dyDescent="0.3">
      <c r="B3934" s="22">
        <v>42284</v>
      </c>
      <c r="C3934" t="s">
        <v>13</v>
      </c>
      <c r="D3934">
        <v>2015</v>
      </c>
      <c r="E3934">
        <f>SUMIFS('Yİ-ÜFE AYLIK'!E:E,'Yİ-ÜFE AYLIK'!D:D,'Yİ-ÜFE GÜNLÜK'!D3934,'Yİ-ÜFE AYLIK'!C:C,'Yİ-ÜFE GÜNLÜK'!C3934)</f>
        <v>253.74</v>
      </c>
    </row>
    <row r="3935" spans="2:5" x14ac:dyDescent="0.3">
      <c r="B3935" s="22">
        <v>42285</v>
      </c>
      <c r="C3935" t="s">
        <v>13</v>
      </c>
      <c r="D3935">
        <v>2015</v>
      </c>
      <c r="E3935">
        <f>SUMIFS('Yİ-ÜFE AYLIK'!E:E,'Yİ-ÜFE AYLIK'!D:D,'Yİ-ÜFE GÜNLÜK'!D3935,'Yİ-ÜFE AYLIK'!C:C,'Yİ-ÜFE GÜNLÜK'!C3935)</f>
        <v>253.74</v>
      </c>
    </row>
    <row r="3936" spans="2:5" x14ac:dyDescent="0.3">
      <c r="B3936" s="22">
        <v>42286</v>
      </c>
      <c r="C3936" t="s">
        <v>13</v>
      </c>
      <c r="D3936">
        <v>2015</v>
      </c>
      <c r="E3936">
        <f>SUMIFS('Yİ-ÜFE AYLIK'!E:E,'Yİ-ÜFE AYLIK'!D:D,'Yİ-ÜFE GÜNLÜK'!D3936,'Yİ-ÜFE AYLIK'!C:C,'Yİ-ÜFE GÜNLÜK'!C3936)</f>
        <v>253.74</v>
      </c>
    </row>
    <row r="3937" spans="2:5" x14ac:dyDescent="0.3">
      <c r="B3937" s="22">
        <v>42287</v>
      </c>
      <c r="C3937" t="s">
        <v>13</v>
      </c>
      <c r="D3937">
        <v>2015</v>
      </c>
      <c r="E3937">
        <f>SUMIFS('Yİ-ÜFE AYLIK'!E:E,'Yİ-ÜFE AYLIK'!D:D,'Yİ-ÜFE GÜNLÜK'!D3937,'Yİ-ÜFE AYLIK'!C:C,'Yİ-ÜFE GÜNLÜK'!C3937)</f>
        <v>253.74</v>
      </c>
    </row>
    <row r="3938" spans="2:5" x14ac:dyDescent="0.3">
      <c r="B3938" s="22">
        <v>42288</v>
      </c>
      <c r="C3938" t="s">
        <v>13</v>
      </c>
      <c r="D3938">
        <v>2015</v>
      </c>
      <c r="E3938">
        <f>SUMIFS('Yİ-ÜFE AYLIK'!E:E,'Yİ-ÜFE AYLIK'!D:D,'Yİ-ÜFE GÜNLÜK'!D3938,'Yİ-ÜFE AYLIK'!C:C,'Yİ-ÜFE GÜNLÜK'!C3938)</f>
        <v>253.74</v>
      </c>
    </row>
    <row r="3939" spans="2:5" x14ac:dyDescent="0.3">
      <c r="B3939" s="22">
        <v>42289</v>
      </c>
      <c r="C3939" t="s">
        <v>13</v>
      </c>
      <c r="D3939">
        <v>2015</v>
      </c>
      <c r="E3939">
        <f>SUMIFS('Yİ-ÜFE AYLIK'!E:E,'Yİ-ÜFE AYLIK'!D:D,'Yİ-ÜFE GÜNLÜK'!D3939,'Yİ-ÜFE AYLIK'!C:C,'Yİ-ÜFE GÜNLÜK'!C3939)</f>
        <v>253.74</v>
      </c>
    </row>
    <row r="3940" spans="2:5" x14ac:dyDescent="0.3">
      <c r="B3940" s="22">
        <v>42290</v>
      </c>
      <c r="C3940" t="s">
        <v>13</v>
      </c>
      <c r="D3940">
        <v>2015</v>
      </c>
      <c r="E3940">
        <f>SUMIFS('Yİ-ÜFE AYLIK'!E:E,'Yİ-ÜFE AYLIK'!D:D,'Yİ-ÜFE GÜNLÜK'!D3940,'Yİ-ÜFE AYLIK'!C:C,'Yİ-ÜFE GÜNLÜK'!C3940)</f>
        <v>253.74</v>
      </c>
    </row>
    <row r="3941" spans="2:5" x14ac:dyDescent="0.3">
      <c r="B3941" s="22">
        <v>42291</v>
      </c>
      <c r="C3941" t="s">
        <v>13</v>
      </c>
      <c r="D3941">
        <v>2015</v>
      </c>
      <c r="E3941">
        <f>SUMIFS('Yİ-ÜFE AYLIK'!E:E,'Yİ-ÜFE AYLIK'!D:D,'Yİ-ÜFE GÜNLÜK'!D3941,'Yİ-ÜFE AYLIK'!C:C,'Yİ-ÜFE GÜNLÜK'!C3941)</f>
        <v>253.74</v>
      </c>
    </row>
    <row r="3942" spans="2:5" x14ac:dyDescent="0.3">
      <c r="B3942" s="22">
        <v>42292</v>
      </c>
      <c r="C3942" t="s">
        <v>13</v>
      </c>
      <c r="D3942">
        <v>2015</v>
      </c>
      <c r="E3942">
        <f>SUMIFS('Yİ-ÜFE AYLIK'!E:E,'Yİ-ÜFE AYLIK'!D:D,'Yİ-ÜFE GÜNLÜK'!D3942,'Yİ-ÜFE AYLIK'!C:C,'Yİ-ÜFE GÜNLÜK'!C3942)</f>
        <v>253.74</v>
      </c>
    </row>
    <row r="3943" spans="2:5" x14ac:dyDescent="0.3">
      <c r="B3943" s="22">
        <v>42293</v>
      </c>
      <c r="C3943" t="s">
        <v>13</v>
      </c>
      <c r="D3943">
        <v>2015</v>
      </c>
      <c r="E3943">
        <f>SUMIFS('Yİ-ÜFE AYLIK'!E:E,'Yİ-ÜFE AYLIK'!D:D,'Yİ-ÜFE GÜNLÜK'!D3943,'Yİ-ÜFE AYLIK'!C:C,'Yİ-ÜFE GÜNLÜK'!C3943)</f>
        <v>253.74</v>
      </c>
    </row>
    <row r="3944" spans="2:5" x14ac:dyDescent="0.3">
      <c r="B3944" s="22">
        <v>42294</v>
      </c>
      <c r="C3944" t="s">
        <v>13</v>
      </c>
      <c r="D3944">
        <v>2015</v>
      </c>
      <c r="E3944">
        <f>SUMIFS('Yİ-ÜFE AYLIK'!E:E,'Yİ-ÜFE AYLIK'!D:D,'Yİ-ÜFE GÜNLÜK'!D3944,'Yİ-ÜFE AYLIK'!C:C,'Yİ-ÜFE GÜNLÜK'!C3944)</f>
        <v>253.74</v>
      </c>
    </row>
    <row r="3945" spans="2:5" x14ac:dyDescent="0.3">
      <c r="B3945" s="22">
        <v>42295</v>
      </c>
      <c r="C3945" t="s">
        <v>13</v>
      </c>
      <c r="D3945">
        <v>2015</v>
      </c>
      <c r="E3945">
        <f>SUMIFS('Yİ-ÜFE AYLIK'!E:E,'Yİ-ÜFE AYLIK'!D:D,'Yİ-ÜFE GÜNLÜK'!D3945,'Yİ-ÜFE AYLIK'!C:C,'Yİ-ÜFE GÜNLÜK'!C3945)</f>
        <v>253.74</v>
      </c>
    </row>
    <row r="3946" spans="2:5" x14ac:dyDescent="0.3">
      <c r="B3946" s="22">
        <v>42296</v>
      </c>
      <c r="C3946" t="s">
        <v>13</v>
      </c>
      <c r="D3946">
        <v>2015</v>
      </c>
      <c r="E3946">
        <f>SUMIFS('Yİ-ÜFE AYLIK'!E:E,'Yİ-ÜFE AYLIK'!D:D,'Yİ-ÜFE GÜNLÜK'!D3946,'Yİ-ÜFE AYLIK'!C:C,'Yİ-ÜFE GÜNLÜK'!C3946)</f>
        <v>253.74</v>
      </c>
    </row>
    <row r="3947" spans="2:5" x14ac:dyDescent="0.3">
      <c r="B3947" s="22">
        <v>42297</v>
      </c>
      <c r="C3947" t="s">
        <v>13</v>
      </c>
      <c r="D3947">
        <v>2015</v>
      </c>
      <c r="E3947">
        <f>SUMIFS('Yİ-ÜFE AYLIK'!E:E,'Yİ-ÜFE AYLIK'!D:D,'Yİ-ÜFE GÜNLÜK'!D3947,'Yİ-ÜFE AYLIK'!C:C,'Yİ-ÜFE GÜNLÜK'!C3947)</f>
        <v>253.74</v>
      </c>
    </row>
    <row r="3948" spans="2:5" x14ac:dyDescent="0.3">
      <c r="B3948" s="22">
        <v>42298</v>
      </c>
      <c r="C3948" t="s">
        <v>13</v>
      </c>
      <c r="D3948">
        <v>2015</v>
      </c>
      <c r="E3948">
        <f>SUMIFS('Yİ-ÜFE AYLIK'!E:E,'Yİ-ÜFE AYLIK'!D:D,'Yİ-ÜFE GÜNLÜK'!D3948,'Yİ-ÜFE AYLIK'!C:C,'Yİ-ÜFE GÜNLÜK'!C3948)</f>
        <v>253.74</v>
      </c>
    </row>
    <row r="3949" spans="2:5" x14ac:dyDescent="0.3">
      <c r="B3949" s="22">
        <v>42299</v>
      </c>
      <c r="C3949" t="s">
        <v>13</v>
      </c>
      <c r="D3949">
        <v>2015</v>
      </c>
      <c r="E3949">
        <f>SUMIFS('Yİ-ÜFE AYLIK'!E:E,'Yİ-ÜFE AYLIK'!D:D,'Yİ-ÜFE GÜNLÜK'!D3949,'Yİ-ÜFE AYLIK'!C:C,'Yİ-ÜFE GÜNLÜK'!C3949)</f>
        <v>253.74</v>
      </c>
    </row>
    <row r="3950" spans="2:5" x14ac:dyDescent="0.3">
      <c r="B3950" s="22">
        <v>42300</v>
      </c>
      <c r="C3950" t="s">
        <v>13</v>
      </c>
      <c r="D3950">
        <v>2015</v>
      </c>
      <c r="E3950">
        <f>SUMIFS('Yİ-ÜFE AYLIK'!E:E,'Yİ-ÜFE AYLIK'!D:D,'Yİ-ÜFE GÜNLÜK'!D3950,'Yİ-ÜFE AYLIK'!C:C,'Yİ-ÜFE GÜNLÜK'!C3950)</f>
        <v>253.74</v>
      </c>
    </row>
    <row r="3951" spans="2:5" x14ac:dyDescent="0.3">
      <c r="B3951" s="22">
        <v>42301</v>
      </c>
      <c r="C3951" t="s">
        <v>13</v>
      </c>
      <c r="D3951">
        <v>2015</v>
      </c>
      <c r="E3951">
        <f>SUMIFS('Yİ-ÜFE AYLIK'!E:E,'Yİ-ÜFE AYLIK'!D:D,'Yİ-ÜFE GÜNLÜK'!D3951,'Yİ-ÜFE AYLIK'!C:C,'Yİ-ÜFE GÜNLÜK'!C3951)</f>
        <v>253.74</v>
      </c>
    </row>
    <row r="3952" spans="2:5" x14ac:dyDescent="0.3">
      <c r="B3952" s="22">
        <v>42302</v>
      </c>
      <c r="C3952" t="s">
        <v>13</v>
      </c>
      <c r="D3952">
        <v>2015</v>
      </c>
      <c r="E3952">
        <f>SUMIFS('Yİ-ÜFE AYLIK'!E:E,'Yİ-ÜFE AYLIK'!D:D,'Yİ-ÜFE GÜNLÜK'!D3952,'Yİ-ÜFE AYLIK'!C:C,'Yİ-ÜFE GÜNLÜK'!C3952)</f>
        <v>253.74</v>
      </c>
    </row>
    <row r="3953" spans="2:5" x14ac:dyDescent="0.3">
      <c r="B3953" s="22">
        <v>42303</v>
      </c>
      <c r="C3953" t="s">
        <v>13</v>
      </c>
      <c r="D3953">
        <v>2015</v>
      </c>
      <c r="E3953">
        <f>SUMIFS('Yİ-ÜFE AYLIK'!E:E,'Yİ-ÜFE AYLIK'!D:D,'Yİ-ÜFE GÜNLÜK'!D3953,'Yİ-ÜFE AYLIK'!C:C,'Yİ-ÜFE GÜNLÜK'!C3953)</f>
        <v>253.74</v>
      </c>
    </row>
    <row r="3954" spans="2:5" x14ac:dyDescent="0.3">
      <c r="B3954" s="22">
        <v>42304</v>
      </c>
      <c r="C3954" t="s">
        <v>13</v>
      </c>
      <c r="D3954">
        <v>2015</v>
      </c>
      <c r="E3954">
        <f>SUMIFS('Yİ-ÜFE AYLIK'!E:E,'Yİ-ÜFE AYLIK'!D:D,'Yİ-ÜFE GÜNLÜK'!D3954,'Yİ-ÜFE AYLIK'!C:C,'Yİ-ÜFE GÜNLÜK'!C3954)</f>
        <v>253.74</v>
      </c>
    </row>
    <row r="3955" spans="2:5" x14ac:dyDescent="0.3">
      <c r="B3955" s="22">
        <v>42305</v>
      </c>
      <c r="C3955" t="s">
        <v>13</v>
      </c>
      <c r="D3955">
        <v>2015</v>
      </c>
      <c r="E3955">
        <f>SUMIFS('Yİ-ÜFE AYLIK'!E:E,'Yİ-ÜFE AYLIK'!D:D,'Yİ-ÜFE GÜNLÜK'!D3955,'Yİ-ÜFE AYLIK'!C:C,'Yİ-ÜFE GÜNLÜK'!C3955)</f>
        <v>253.74</v>
      </c>
    </row>
    <row r="3956" spans="2:5" x14ac:dyDescent="0.3">
      <c r="B3956" s="22">
        <v>42306</v>
      </c>
      <c r="C3956" t="s">
        <v>13</v>
      </c>
      <c r="D3956">
        <v>2015</v>
      </c>
      <c r="E3956">
        <f>SUMIFS('Yİ-ÜFE AYLIK'!E:E,'Yİ-ÜFE AYLIK'!D:D,'Yİ-ÜFE GÜNLÜK'!D3956,'Yİ-ÜFE AYLIK'!C:C,'Yİ-ÜFE GÜNLÜK'!C3956)</f>
        <v>253.74</v>
      </c>
    </row>
    <row r="3957" spans="2:5" x14ac:dyDescent="0.3">
      <c r="B3957" s="22">
        <v>42307</v>
      </c>
      <c r="C3957" t="s">
        <v>13</v>
      </c>
      <c r="D3957">
        <v>2015</v>
      </c>
      <c r="E3957">
        <f>SUMIFS('Yİ-ÜFE AYLIK'!E:E,'Yİ-ÜFE AYLIK'!D:D,'Yİ-ÜFE GÜNLÜK'!D3957,'Yİ-ÜFE AYLIK'!C:C,'Yİ-ÜFE GÜNLÜK'!C3957)</f>
        <v>253.74</v>
      </c>
    </row>
    <row r="3958" spans="2:5" x14ac:dyDescent="0.3">
      <c r="B3958" s="22">
        <v>42308</v>
      </c>
      <c r="C3958" t="s">
        <v>13</v>
      </c>
      <c r="D3958">
        <v>2015</v>
      </c>
      <c r="E3958">
        <f>SUMIFS('Yİ-ÜFE AYLIK'!E:E,'Yİ-ÜFE AYLIK'!D:D,'Yİ-ÜFE GÜNLÜK'!D3958,'Yİ-ÜFE AYLIK'!C:C,'Yİ-ÜFE GÜNLÜK'!C3958)</f>
        <v>253.74</v>
      </c>
    </row>
    <row r="3959" spans="2:5" x14ac:dyDescent="0.3">
      <c r="B3959" s="22">
        <v>42309</v>
      </c>
      <c r="C3959" t="s">
        <v>14</v>
      </c>
      <c r="D3959">
        <v>2015</v>
      </c>
      <c r="E3959">
        <f>SUMIFS('Yİ-ÜFE AYLIK'!E:E,'Yİ-ÜFE AYLIK'!D:D,'Yİ-ÜFE GÜNLÜK'!D3959,'Yİ-ÜFE AYLIK'!C:C,'Yİ-ÜFE GÜNLÜK'!C3959)</f>
        <v>250.13</v>
      </c>
    </row>
    <row r="3960" spans="2:5" x14ac:dyDescent="0.3">
      <c r="B3960" s="22">
        <v>42310</v>
      </c>
      <c r="C3960" t="s">
        <v>14</v>
      </c>
      <c r="D3960">
        <v>2015</v>
      </c>
      <c r="E3960">
        <f>SUMIFS('Yİ-ÜFE AYLIK'!E:E,'Yİ-ÜFE AYLIK'!D:D,'Yİ-ÜFE GÜNLÜK'!D3960,'Yİ-ÜFE AYLIK'!C:C,'Yİ-ÜFE GÜNLÜK'!C3960)</f>
        <v>250.13</v>
      </c>
    </row>
    <row r="3961" spans="2:5" x14ac:dyDescent="0.3">
      <c r="B3961" s="22">
        <v>42311</v>
      </c>
      <c r="C3961" t="s">
        <v>14</v>
      </c>
      <c r="D3961">
        <v>2015</v>
      </c>
      <c r="E3961">
        <f>SUMIFS('Yİ-ÜFE AYLIK'!E:E,'Yİ-ÜFE AYLIK'!D:D,'Yİ-ÜFE GÜNLÜK'!D3961,'Yİ-ÜFE AYLIK'!C:C,'Yİ-ÜFE GÜNLÜK'!C3961)</f>
        <v>250.13</v>
      </c>
    </row>
    <row r="3962" spans="2:5" x14ac:dyDescent="0.3">
      <c r="B3962" s="22">
        <v>42312</v>
      </c>
      <c r="C3962" t="s">
        <v>14</v>
      </c>
      <c r="D3962">
        <v>2015</v>
      </c>
      <c r="E3962">
        <f>SUMIFS('Yİ-ÜFE AYLIK'!E:E,'Yİ-ÜFE AYLIK'!D:D,'Yİ-ÜFE GÜNLÜK'!D3962,'Yİ-ÜFE AYLIK'!C:C,'Yİ-ÜFE GÜNLÜK'!C3962)</f>
        <v>250.13</v>
      </c>
    </row>
    <row r="3963" spans="2:5" x14ac:dyDescent="0.3">
      <c r="B3963" s="22">
        <v>42313</v>
      </c>
      <c r="C3963" t="s">
        <v>14</v>
      </c>
      <c r="D3963">
        <v>2015</v>
      </c>
      <c r="E3963">
        <f>SUMIFS('Yİ-ÜFE AYLIK'!E:E,'Yİ-ÜFE AYLIK'!D:D,'Yİ-ÜFE GÜNLÜK'!D3963,'Yİ-ÜFE AYLIK'!C:C,'Yİ-ÜFE GÜNLÜK'!C3963)</f>
        <v>250.13</v>
      </c>
    </row>
    <row r="3964" spans="2:5" x14ac:dyDescent="0.3">
      <c r="B3964" s="22">
        <v>42314</v>
      </c>
      <c r="C3964" t="s">
        <v>14</v>
      </c>
      <c r="D3964">
        <v>2015</v>
      </c>
      <c r="E3964">
        <f>SUMIFS('Yİ-ÜFE AYLIK'!E:E,'Yİ-ÜFE AYLIK'!D:D,'Yİ-ÜFE GÜNLÜK'!D3964,'Yİ-ÜFE AYLIK'!C:C,'Yİ-ÜFE GÜNLÜK'!C3964)</f>
        <v>250.13</v>
      </c>
    </row>
    <row r="3965" spans="2:5" x14ac:dyDescent="0.3">
      <c r="B3965" s="22">
        <v>42315</v>
      </c>
      <c r="C3965" t="s">
        <v>14</v>
      </c>
      <c r="D3965">
        <v>2015</v>
      </c>
      <c r="E3965">
        <f>SUMIFS('Yİ-ÜFE AYLIK'!E:E,'Yİ-ÜFE AYLIK'!D:D,'Yİ-ÜFE GÜNLÜK'!D3965,'Yİ-ÜFE AYLIK'!C:C,'Yİ-ÜFE GÜNLÜK'!C3965)</f>
        <v>250.13</v>
      </c>
    </row>
    <row r="3966" spans="2:5" x14ac:dyDescent="0.3">
      <c r="B3966" s="22">
        <v>42316</v>
      </c>
      <c r="C3966" t="s">
        <v>14</v>
      </c>
      <c r="D3966">
        <v>2015</v>
      </c>
      <c r="E3966">
        <f>SUMIFS('Yİ-ÜFE AYLIK'!E:E,'Yİ-ÜFE AYLIK'!D:D,'Yİ-ÜFE GÜNLÜK'!D3966,'Yİ-ÜFE AYLIK'!C:C,'Yİ-ÜFE GÜNLÜK'!C3966)</f>
        <v>250.13</v>
      </c>
    </row>
    <row r="3967" spans="2:5" x14ac:dyDescent="0.3">
      <c r="B3967" s="22">
        <v>42317</v>
      </c>
      <c r="C3967" t="s">
        <v>14</v>
      </c>
      <c r="D3967">
        <v>2015</v>
      </c>
      <c r="E3967">
        <f>SUMIFS('Yİ-ÜFE AYLIK'!E:E,'Yİ-ÜFE AYLIK'!D:D,'Yİ-ÜFE GÜNLÜK'!D3967,'Yİ-ÜFE AYLIK'!C:C,'Yİ-ÜFE GÜNLÜK'!C3967)</f>
        <v>250.13</v>
      </c>
    </row>
    <row r="3968" spans="2:5" x14ac:dyDescent="0.3">
      <c r="B3968" s="22">
        <v>42318</v>
      </c>
      <c r="C3968" t="s">
        <v>14</v>
      </c>
      <c r="D3968">
        <v>2015</v>
      </c>
      <c r="E3968">
        <f>SUMIFS('Yİ-ÜFE AYLIK'!E:E,'Yİ-ÜFE AYLIK'!D:D,'Yİ-ÜFE GÜNLÜK'!D3968,'Yİ-ÜFE AYLIK'!C:C,'Yİ-ÜFE GÜNLÜK'!C3968)</f>
        <v>250.13</v>
      </c>
    </row>
    <row r="3969" spans="2:5" x14ac:dyDescent="0.3">
      <c r="B3969" s="22">
        <v>42319</v>
      </c>
      <c r="C3969" t="s">
        <v>14</v>
      </c>
      <c r="D3969">
        <v>2015</v>
      </c>
      <c r="E3969">
        <f>SUMIFS('Yİ-ÜFE AYLIK'!E:E,'Yİ-ÜFE AYLIK'!D:D,'Yİ-ÜFE GÜNLÜK'!D3969,'Yİ-ÜFE AYLIK'!C:C,'Yİ-ÜFE GÜNLÜK'!C3969)</f>
        <v>250.13</v>
      </c>
    </row>
    <row r="3970" spans="2:5" x14ac:dyDescent="0.3">
      <c r="B3970" s="22">
        <v>42320</v>
      </c>
      <c r="C3970" t="s">
        <v>14</v>
      </c>
      <c r="D3970">
        <v>2015</v>
      </c>
      <c r="E3970">
        <f>SUMIFS('Yİ-ÜFE AYLIK'!E:E,'Yİ-ÜFE AYLIK'!D:D,'Yİ-ÜFE GÜNLÜK'!D3970,'Yİ-ÜFE AYLIK'!C:C,'Yİ-ÜFE GÜNLÜK'!C3970)</f>
        <v>250.13</v>
      </c>
    </row>
    <row r="3971" spans="2:5" x14ac:dyDescent="0.3">
      <c r="B3971" s="22">
        <v>42321</v>
      </c>
      <c r="C3971" t="s">
        <v>14</v>
      </c>
      <c r="D3971">
        <v>2015</v>
      </c>
      <c r="E3971">
        <f>SUMIFS('Yİ-ÜFE AYLIK'!E:E,'Yİ-ÜFE AYLIK'!D:D,'Yİ-ÜFE GÜNLÜK'!D3971,'Yİ-ÜFE AYLIK'!C:C,'Yİ-ÜFE GÜNLÜK'!C3971)</f>
        <v>250.13</v>
      </c>
    </row>
    <row r="3972" spans="2:5" x14ac:dyDescent="0.3">
      <c r="B3972" s="22">
        <v>42322</v>
      </c>
      <c r="C3972" t="s">
        <v>14</v>
      </c>
      <c r="D3972">
        <v>2015</v>
      </c>
      <c r="E3972">
        <f>SUMIFS('Yİ-ÜFE AYLIK'!E:E,'Yİ-ÜFE AYLIK'!D:D,'Yİ-ÜFE GÜNLÜK'!D3972,'Yİ-ÜFE AYLIK'!C:C,'Yİ-ÜFE GÜNLÜK'!C3972)</f>
        <v>250.13</v>
      </c>
    </row>
    <row r="3973" spans="2:5" x14ac:dyDescent="0.3">
      <c r="B3973" s="22">
        <v>42323</v>
      </c>
      <c r="C3973" t="s">
        <v>14</v>
      </c>
      <c r="D3973">
        <v>2015</v>
      </c>
      <c r="E3973">
        <f>SUMIFS('Yİ-ÜFE AYLIK'!E:E,'Yİ-ÜFE AYLIK'!D:D,'Yİ-ÜFE GÜNLÜK'!D3973,'Yİ-ÜFE AYLIK'!C:C,'Yİ-ÜFE GÜNLÜK'!C3973)</f>
        <v>250.13</v>
      </c>
    </row>
    <row r="3974" spans="2:5" x14ac:dyDescent="0.3">
      <c r="B3974" s="22">
        <v>42324</v>
      </c>
      <c r="C3974" t="s">
        <v>14</v>
      </c>
      <c r="D3974">
        <v>2015</v>
      </c>
      <c r="E3974">
        <f>SUMIFS('Yİ-ÜFE AYLIK'!E:E,'Yİ-ÜFE AYLIK'!D:D,'Yİ-ÜFE GÜNLÜK'!D3974,'Yİ-ÜFE AYLIK'!C:C,'Yİ-ÜFE GÜNLÜK'!C3974)</f>
        <v>250.13</v>
      </c>
    </row>
    <row r="3975" spans="2:5" x14ac:dyDescent="0.3">
      <c r="B3975" s="22">
        <v>42325</v>
      </c>
      <c r="C3975" t="s">
        <v>14</v>
      </c>
      <c r="D3975">
        <v>2015</v>
      </c>
      <c r="E3975">
        <f>SUMIFS('Yİ-ÜFE AYLIK'!E:E,'Yİ-ÜFE AYLIK'!D:D,'Yİ-ÜFE GÜNLÜK'!D3975,'Yİ-ÜFE AYLIK'!C:C,'Yİ-ÜFE GÜNLÜK'!C3975)</f>
        <v>250.13</v>
      </c>
    </row>
    <row r="3976" spans="2:5" x14ac:dyDescent="0.3">
      <c r="B3976" s="22">
        <v>42326</v>
      </c>
      <c r="C3976" t="s">
        <v>14</v>
      </c>
      <c r="D3976">
        <v>2015</v>
      </c>
      <c r="E3976">
        <f>SUMIFS('Yİ-ÜFE AYLIK'!E:E,'Yİ-ÜFE AYLIK'!D:D,'Yİ-ÜFE GÜNLÜK'!D3976,'Yİ-ÜFE AYLIK'!C:C,'Yİ-ÜFE GÜNLÜK'!C3976)</f>
        <v>250.13</v>
      </c>
    </row>
    <row r="3977" spans="2:5" x14ac:dyDescent="0.3">
      <c r="B3977" s="22">
        <v>42327</v>
      </c>
      <c r="C3977" t="s">
        <v>14</v>
      </c>
      <c r="D3977">
        <v>2015</v>
      </c>
      <c r="E3977">
        <f>SUMIFS('Yİ-ÜFE AYLIK'!E:E,'Yİ-ÜFE AYLIK'!D:D,'Yİ-ÜFE GÜNLÜK'!D3977,'Yİ-ÜFE AYLIK'!C:C,'Yİ-ÜFE GÜNLÜK'!C3977)</f>
        <v>250.13</v>
      </c>
    </row>
    <row r="3978" spans="2:5" x14ac:dyDescent="0.3">
      <c r="B3978" s="22">
        <v>42328</v>
      </c>
      <c r="C3978" t="s">
        <v>14</v>
      </c>
      <c r="D3978">
        <v>2015</v>
      </c>
      <c r="E3978">
        <f>SUMIFS('Yİ-ÜFE AYLIK'!E:E,'Yİ-ÜFE AYLIK'!D:D,'Yİ-ÜFE GÜNLÜK'!D3978,'Yİ-ÜFE AYLIK'!C:C,'Yİ-ÜFE GÜNLÜK'!C3978)</f>
        <v>250.13</v>
      </c>
    </row>
    <row r="3979" spans="2:5" x14ac:dyDescent="0.3">
      <c r="B3979" s="22">
        <v>42329</v>
      </c>
      <c r="C3979" t="s">
        <v>14</v>
      </c>
      <c r="D3979">
        <v>2015</v>
      </c>
      <c r="E3979">
        <f>SUMIFS('Yİ-ÜFE AYLIK'!E:E,'Yİ-ÜFE AYLIK'!D:D,'Yİ-ÜFE GÜNLÜK'!D3979,'Yİ-ÜFE AYLIK'!C:C,'Yİ-ÜFE GÜNLÜK'!C3979)</f>
        <v>250.13</v>
      </c>
    </row>
    <row r="3980" spans="2:5" x14ac:dyDescent="0.3">
      <c r="B3980" s="22">
        <v>42330</v>
      </c>
      <c r="C3980" t="s">
        <v>14</v>
      </c>
      <c r="D3980">
        <v>2015</v>
      </c>
      <c r="E3980">
        <f>SUMIFS('Yİ-ÜFE AYLIK'!E:E,'Yİ-ÜFE AYLIK'!D:D,'Yİ-ÜFE GÜNLÜK'!D3980,'Yİ-ÜFE AYLIK'!C:C,'Yİ-ÜFE GÜNLÜK'!C3980)</f>
        <v>250.13</v>
      </c>
    </row>
    <row r="3981" spans="2:5" x14ac:dyDescent="0.3">
      <c r="B3981" s="22">
        <v>42331</v>
      </c>
      <c r="C3981" t="s">
        <v>14</v>
      </c>
      <c r="D3981">
        <v>2015</v>
      </c>
      <c r="E3981">
        <f>SUMIFS('Yİ-ÜFE AYLIK'!E:E,'Yİ-ÜFE AYLIK'!D:D,'Yİ-ÜFE GÜNLÜK'!D3981,'Yİ-ÜFE AYLIK'!C:C,'Yİ-ÜFE GÜNLÜK'!C3981)</f>
        <v>250.13</v>
      </c>
    </row>
    <row r="3982" spans="2:5" x14ac:dyDescent="0.3">
      <c r="B3982" s="22">
        <v>42332</v>
      </c>
      <c r="C3982" t="s">
        <v>14</v>
      </c>
      <c r="D3982">
        <v>2015</v>
      </c>
      <c r="E3982">
        <f>SUMIFS('Yİ-ÜFE AYLIK'!E:E,'Yİ-ÜFE AYLIK'!D:D,'Yİ-ÜFE GÜNLÜK'!D3982,'Yİ-ÜFE AYLIK'!C:C,'Yİ-ÜFE GÜNLÜK'!C3982)</f>
        <v>250.13</v>
      </c>
    </row>
    <row r="3983" spans="2:5" x14ac:dyDescent="0.3">
      <c r="B3983" s="22">
        <v>42333</v>
      </c>
      <c r="C3983" t="s">
        <v>14</v>
      </c>
      <c r="D3983">
        <v>2015</v>
      </c>
      <c r="E3983">
        <f>SUMIFS('Yİ-ÜFE AYLIK'!E:E,'Yİ-ÜFE AYLIK'!D:D,'Yİ-ÜFE GÜNLÜK'!D3983,'Yİ-ÜFE AYLIK'!C:C,'Yİ-ÜFE GÜNLÜK'!C3983)</f>
        <v>250.13</v>
      </c>
    </row>
    <row r="3984" spans="2:5" x14ac:dyDescent="0.3">
      <c r="B3984" s="22">
        <v>42334</v>
      </c>
      <c r="C3984" t="s">
        <v>14</v>
      </c>
      <c r="D3984">
        <v>2015</v>
      </c>
      <c r="E3984">
        <f>SUMIFS('Yİ-ÜFE AYLIK'!E:E,'Yİ-ÜFE AYLIK'!D:D,'Yİ-ÜFE GÜNLÜK'!D3984,'Yİ-ÜFE AYLIK'!C:C,'Yİ-ÜFE GÜNLÜK'!C3984)</f>
        <v>250.13</v>
      </c>
    </row>
    <row r="3985" spans="2:5" x14ac:dyDescent="0.3">
      <c r="B3985" s="22">
        <v>42335</v>
      </c>
      <c r="C3985" t="s">
        <v>14</v>
      </c>
      <c r="D3985">
        <v>2015</v>
      </c>
      <c r="E3985">
        <f>SUMIFS('Yİ-ÜFE AYLIK'!E:E,'Yİ-ÜFE AYLIK'!D:D,'Yİ-ÜFE GÜNLÜK'!D3985,'Yİ-ÜFE AYLIK'!C:C,'Yİ-ÜFE GÜNLÜK'!C3985)</f>
        <v>250.13</v>
      </c>
    </row>
    <row r="3986" spans="2:5" x14ac:dyDescent="0.3">
      <c r="B3986" s="22">
        <v>42336</v>
      </c>
      <c r="C3986" t="s">
        <v>14</v>
      </c>
      <c r="D3986">
        <v>2015</v>
      </c>
      <c r="E3986">
        <f>SUMIFS('Yİ-ÜFE AYLIK'!E:E,'Yİ-ÜFE AYLIK'!D:D,'Yİ-ÜFE GÜNLÜK'!D3986,'Yİ-ÜFE AYLIK'!C:C,'Yİ-ÜFE GÜNLÜK'!C3986)</f>
        <v>250.13</v>
      </c>
    </row>
    <row r="3987" spans="2:5" x14ac:dyDescent="0.3">
      <c r="B3987" s="22">
        <v>42337</v>
      </c>
      <c r="C3987" t="s">
        <v>14</v>
      </c>
      <c r="D3987">
        <v>2015</v>
      </c>
      <c r="E3987">
        <f>SUMIFS('Yİ-ÜFE AYLIK'!E:E,'Yİ-ÜFE AYLIK'!D:D,'Yİ-ÜFE GÜNLÜK'!D3987,'Yİ-ÜFE AYLIK'!C:C,'Yİ-ÜFE GÜNLÜK'!C3987)</f>
        <v>250.13</v>
      </c>
    </row>
    <row r="3988" spans="2:5" x14ac:dyDescent="0.3">
      <c r="B3988" s="22">
        <v>42338</v>
      </c>
      <c r="C3988" t="s">
        <v>14</v>
      </c>
      <c r="D3988">
        <v>2015</v>
      </c>
      <c r="E3988">
        <f>SUMIFS('Yİ-ÜFE AYLIK'!E:E,'Yİ-ÜFE AYLIK'!D:D,'Yİ-ÜFE GÜNLÜK'!D3988,'Yİ-ÜFE AYLIK'!C:C,'Yİ-ÜFE GÜNLÜK'!C3988)</f>
        <v>250.13</v>
      </c>
    </row>
    <row r="3989" spans="2:5" x14ac:dyDescent="0.3">
      <c r="B3989" s="22">
        <v>42339</v>
      </c>
      <c r="C3989" t="s">
        <v>15</v>
      </c>
      <c r="D3989">
        <v>2015</v>
      </c>
      <c r="E3989">
        <f>SUMIFS('Yİ-ÜFE AYLIK'!E:E,'Yİ-ÜFE AYLIK'!D:D,'Yİ-ÜFE GÜNLÜK'!D3989,'Yİ-ÜFE AYLIK'!C:C,'Yİ-ÜFE GÜNLÜK'!C3989)</f>
        <v>249.31</v>
      </c>
    </row>
    <row r="3990" spans="2:5" x14ac:dyDescent="0.3">
      <c r="B3990" s="22">
        <v>42340</v>
      </c>
      <c r="C3990" t="s">
        <v>15</v>
      </c>
      <c r="D3990">
        <v>2015</v>
      </c>
      <c r="E3990">
        <f>SUMIFS('Yİ-ÜFE AYLIK'!E:E,'Yİ-ÜFE AYLIK'!D:D,'Yİ-ÜFE GÜNLÜK'!D3990,'Yİ-ÜFE AYLIK'!C:C,'Yİ-ÜFE GÜNLÜK'!C3990)</f>
        <v>249.31</v>
      </c>
    </row>
    <row r="3991" spans="2:5" x14ac:dyDescent="0.3">
      <c r="B3991" s="22">
        <v>42341</v>
      </c>
      <c r="C3991" t="s">
        <v>15</v>
      </c>
      <c r="D3991">
        <v>2015</v>
      </c>
      <c r="E3991">
        <f>SUMIFS('Yİ-ÜFE AYLIK'!E:E,'Yİ-ÜFE AYLIK'!D:D,'Yİ-ÜFE GÜNLÜK'!D3991,'Yİ-ÜFE AYLIK'!C:C,'Yİ-ÜFE GÜNLÜK'!C3991)</f>
        <v>249.31</v>
      </c>
    </row>
    <row r="3992" spans="2:5" x14ac:dyDescent="0.3">
      <c r="B3992" s="22">
        <v>42342</v>
      </c>
      <c r="C3992" t="s">
        <v>15</v>
      </c>
      <c r="D3992">
        <v>2015</v>
      </c>
      <c r="E3992">
        <f>SUMIFS('Yİ-ÜFE AYLIK'!E:E,'Yİ-ÜFE AYLIK'!D:D,'Yİ-ÜFE GÜNLÜK'!D3992,'Yİ-ÜFE AYLIK'!C:C,'Yİ-ÜFE GÜNLÜK'!C3992)</f>
        <v>249.31</v>
      </c>
    </row>
    <row r="3993" spans="2:5" x14ac:dyDescent="0.3">
      <c r="B3993" s="22">
        <v>42343</v>
      </c>
      <c r="C3993" t="s">
        <v>15</v>
      </c>
      <c r="D3993">
        <v>2015</v>
      </c>
      <c r="E3993">
        <f>SUMIFS('Yİ-ÜFE AYLIK'!E:E,'Yİ-ÜFE AYLIK'!D:D,'Yİ-ÜFE GÜNLÜK'!D3993,'Yİ-ÜFE AYLIK'!C:C,'Yİ-ÜFE GÜNLÜK'!C3993)</f>
        <v>249.31</v>
      </c>
    </row>
    <row r="3994" spans="2:5" x14ac:dyDescent="0.3">
      <c r="B3994" s="22">
        <v>42344</v>
      </c>
      <c r="C3994" t="s">
        <v>15</v>
      </c>
      <c r="D3994">
        <v>2015</v>
      </c>
      <c r="E3994">
        <f>SUMIFS('Yİ-ÜFE AYLIK'!E:E,'Yİ-ÜFE AYLIK'!D:D,'Yİ-ÜFE GÜNLÜK'!D3994,'Yİ-ÜFE AYLIK'!C:C,'Yİ-ÜFE GÜNLÜK'!C3994)</f>
        <v>249.31</v>
      </c>
    </row>
    <row r="3995" spans="2:5" x14ac:dyDescent="0.3">
      <c r="B3995" s="22">
        <v>42345</v>
      </c>
      <c r="C3995" t="s">
        <v>15</v>
      </c>
      <c r="D3995">
        <v>2015</v>
      </c>
      <c r="E3995">
        <f>SUMIFS('Yİ-ÜFE AYLIK'!E:E,'Yİ-ÜFE AYLIK'!D:D,'Yİ-ÜFE GÜNLÜK'!D3995,'Yİ-ÜFE AYLIK'!C:C,'Yİ-ÜFE GÜNLÜK'!C3995)</f>
        <v>249.31</v>
      </c>
    </row>
    <row r="3996" spans="2:5" x14ac:dyDescent="0.3">
      <c r="B3996" s="22">
        <v>42346</v>
      </c>
      <c r="C3996" t="s">
        <v>15</v>
      </c>
      <c r="D3996">
        <v>2015</v>
      </c>
      <c r="E3996">
        <f>SUMIFS('Yİ-ÜFE AYLIK'!E:E,'Yİ-ÜFE AYLIK'!D:D,'Yİ-ÜFE GÜNLÜK'!D3996,'Yİ-ÜFE AYLIK'!C:C,'Yİ-ÜFE GÜNLÜK'!C3996)</f>
        <v>249.31</v>
      </c>
    </row>
    <row r="3997" spans="2:5" x14ac:dyDescent="0.3">
      <c r="B3997" s="22">
        <v>42347</v>
      </c>
      <c r="C3997" t="s">
        <v>15</v>
      </c>
      <c r="D3997">
        <v>2015</v>
      </c>
      <c r="E3997">
        <f>SUMIFS('Yİ-ÜFE AYLIK'!E:E,'Yİ-ÜFE AYLIK'!D:D,'Yİ-ÜFE GÜNLÜK'!D3997,'Yİ-ÜFE AYLIK'!C:C,'Yİ-ÜFE GÜNLÜK'!C3997)</f>
        <v>249.31</v>
      </c>
    </row>
    <row r="3998" spans="2:5" x14ac:dyDescent="0.3">
      <c r="B3998" s="22">
        <v>42348</v>
      </c>
      <c r="C3998" t="s">
        <v>15</v>
      </c>
      <c r="D3998">
        <v>2015</v>
      </c>
      <c r="E3998">
        <f>SUMIFS('Yİ-ÜFE AYLIK'!E:E,'Yİ-ÜFE AYLIK'!D:D,'Yİ-ÜFE GÜNLÜK'!D3998,'Yİ-ÜFE AYLIK'!C:C,'Yİ-ÜFE GÜNLÜK'!C3998)</f>
        <v>249.31</v>
      </c>
    </row>
    <row r="3999" spans="2:5" x14ac:dyDescent="0.3">
      <c r="B3999" s="22">
        <v>42349</v>
      </c>
      <c r="C3999" t="s">
        <v>15</v>
      </c>
      <c r="D3999">
        <v>2015</v>
      </c>
      <c r="E3999">
        <f>SUMIFS('Yİ-ÜFE AYLIK'!E:E,'Yİ-ÜFE AYLIK'!D:D,'Yİ-ÜFE GÜNLÜK'!D3999,'Yİ-ÜFE AYLIK'!C:C,'Yİ-ÜFE GÜNLÜK'!C3999)</f>
        <v>249.31</v>
      </c>
    </row>
    <row r="4000" spans="2:5" x14ac:dyDescent="0.3">
      <c r="B4000" s="22">
        <v>42350</v>
      </c>
      <c r="C4000" t="s">
        <v>15</v>
      </c>
      <c r="D4000">
        <v>2015</v>
      </c>
      <c r="E4000">
        <f>SUMIFS('Yİ-ÜFE AYLIK'!E:E,'Yİ-ÜFE AYLIK'!D:D,'Yİ-ÜFE GÜNLÜK'!D4000,'Yİ-ÜFE AYLIK'!C:C,'Yİ-ÜFE GÜNLÜK'!C4000)</f>
        <v>249.31</v>
      </c>
    </row>
    <row r="4001" spans="2:5" x14ac:dyDescent="0.3">
      <c r="B4001" s="22">
        <v>42351</v>
      </c>
      <c r="C4001" t="s">
        <v>15</v>
      </c>
      <c r="D4001">
        <v>2015</v>
      </c>
      <c r="E4001">
        <f>SUMIFS('Yİ-ÜFE AYLIK'!E:E,'Yİ-ÜFE AYLIK'!D:D,'Yİ-ÜFE GÜNLÜK'!D4001,'Yİ-ÜFE AYLIK'!C:C,'Yİ-ÜFE GÜNLÜK'!C4001)</f>
        <v>249.31</v>
      </c>
    </row>
    <row r="4002" spans="2:5" x14ac:dyDescent="0.3">
      <c r="B4002" s="22">
        <v>42352</v>
      </c>
      <c r="C4002" t="s">
        <v>15</v>
      </c>
      <c r="D4002">
        <v>2015</v>
      </c>
      <c r="E4002">
        <f>SUMIFS('Yİ-ÜFE AYLIK'!E:E,'Yİ-ÜFE AYLIK'!D:D,'Yİ-ÜFE GÜNLÜK'!D4002,'Yİ-ÜFE AYLIK'!C:C,'Yİ-ÜFE GÜNLÜK'!C4002)</f>
        <v>249.31</v>
      </c>
    </row>
    <row r="4003" spans="2:5" x14ac:dyDescent="0.3">
      <c r="B4003" s="22">
        <v>42353</v>
      </c>
      <c r="C4003" t="s">
        <v>15</v>
      </c>
      <c r="D4003">
        <v>2015</v>
      </c>
      <c r="E4003">
        <f>SUMIFS('Yİ-ÜFE AYLIK'!E:E,'Yİ-ÜFE AYLIK'!D:D,'Yİ-ÜFE GÜNLÜK'!D4003,'Yİ-ÜFE AYLIK'!C:C,'Yİ-ÜFE GÜNLÜK'!C4003)</f>
        <v>249.31</v>
      </c>
    </row>
    <row r="4004" spans="2:5" x14ac:dyDescent="0.3">
      <c r="B4004" s="22">
        <v>42354</v>
      </c>
      <c r="C4004" t="s">
        <v>15</v>
      </c>
      <c r="D4004">
        <v>2015</v>
      </c>
      <c r="E4004">
        <f>SUMIFS('Yİ-ÜFE AYLIK'!E:E,'Yİ-ÜFE AYLIK'!D:D,'Yİ-ÜFE GÜNLÜK'!D4004,'Yİ-ÜFE AYLIK'!C:C,'Yİ-ÜFE GÜNLÜK'!C4004)</f>
        <v>249.31</v>
      </c>
    </row>
    <row r="4005" spans="2:5" x14ac:dyDescent="0.3">
      <c r="B4005" s="22">
        <v>42355</v>
      </c>
      <c r="C4005" t="s">
        <v>15</v>
      </c>
      <c r="D4005">
        <v>2015</v>
      </c>
      <c r="E4005">
        <f>SUMIFS('Yİ-ÜFE AYLIK'!E:E,'Yİ-ÜFE AYLIK'!D:D,'Yİ-ÜFE GÜNLÜK'!D4005,'Yİ-ÜFE AYLIK'!C:C,'Yİ-ÜFE GÜNLÜK'!C4005)</f>
        <v>249.31</v>
      </c>
    </row>
    <row r="4006" spans="2:5" x14ac:dyDescent="0.3">
      <c r="B4006" s="22">
        <v>42356</v>
      </c>
      <c r="C4006" t="s">
        <v>15</v>
      </c>
      <c r="D4006">
        <v>2015</v>
      </c>
      <c r="E4006">
        <f>SUMIFS('Yİ-ÜFE AYLIK'!E:E,'Yİ-ÜFE AYLIK'!D:D,'Yİ-ÜFE GÜNLÜK'!D4006,'Yİ-ÜFE AYLIK'!C:C,'Yİ-ÜFE GÜNLÜK'!C4006)</f>
        <v>249.31</v>
      </c>
    </row>
    <row r="4007" spans="2:5" x14ac:dyDescent="0.3">
      <c r="B4007" s="22">
        <v>42357</v>
      </c>
      <c r="C4007" t="s">
        <v>15</v>
      </c>
      <c r="D4007">
        <v>2015</v>
      </c>
      <c r="E4007">
        <f>SUMIFS('Yİ-ÜFE AYLIK'!E:E,'Yİ-ÜFE AYLIK'!D:D,'Yİ-ÜFE GÜNLÜK'!D4007,'Yİ-ÜFE AYLIK'!C:C,'Yİ-ÜFE GÜNLÜK'!C4007)</f>
        <v>249.31</v>
      </c>
    </row>
    <row r="4008" spans="2:5" x14ac:dyDescent="0.3">
      <c r="B4008" s="22">
        <v>42358</v>
      </c>
      <c r="C4008" t="s">
        <v>15</v>
      </c>
      <c r="D4008">
        <v>2015</v>
      </c>
      <c r="E4008">
        <f>SUMIFS('Yİ-ÜFE AYLIK'!E:E,'Yİ-ÜFE AYLIK'!D:D,'Yİ-ÜFE GÜNLÜK'!D4008,'Yİ-ÜFE AYLIK'!C:C,'Yİ-ÜFE GÜNLÜK'!C4008)</f>
        <v>249.31</v>
      </c>
    </row>
    <row r="4009" spans="2:5" x14ac:dyDescent="0.3">
      <c r="B4009" s="22">
        <v>42359</v>
      </c>
      <c r="C4009" t="s">
        <v>15</v>
      </c>
      <c r="D4009">
        <v>2015</v>
      </c>
      <c r="E4009">
        <f>SUMIFS('Yİ-ÜFE AYLIK'!E:E,'Yİ-ÜFE AYLIK'!D:D,'Yİ-ÜFE GÜNLÜK'!D4009,'Yİ-ÜFE AYLIK'!C:C,'Yİ-ÜFE GÜNLÜK'!C4009)</f>
        <v>249.31</v>
      </c>
    </row>
    <row r="4010" spans="2:5" x14ac:dyDescent="0.3">
      <c r="B4010" s="22">
        <v>42360</v>
      </c>
      <c r="C4010" t="s">
        <v>15</v>
      </c>
      <c r="D4010">
        <v>2015</v>
      </c>
      <c r="E4010">
        <f>SUMIFS('Yİ-ÜFE AYLIK'!E:E,'Yİ-ÜFE AYLIK'!D:D,'Yİ-ÜFE GÜNLÜK'!D4010,'Yİ-ÜFE AYLIK'!C:C,'Yİ-ÜFE GÜNLÜK'!C4010)</f>
        <v>249.31</v>
      </c>
    </row>
    <row r="4011" spans="2:5" x14ac:dyDescent="0.3">
      <c r="B4011" s="22">
        <v>42361</v>
      </c>
      <c r="C4011" t="s">
        <v>15</v>
      </c>
      <c r="D4011">
        <v>2015</v>
      </c>
      <c r="E4011">
        <f>SUMIFS('Yİ-ÜFE AYLIK'!E:E,'Yİ-ÜFE AYLIK'!D:D,'Yİ-ÜFE GÜNLÜK'!D4011,'Yİ-ÜFE AYLIK'!C:C,'Yİ-ÜFE GÜNLÜK'!C4011)</f>
        <v>249.31</v>
      </c>
    </row>
    <row r="4012" spans="2:5" x14ac:dyDescent="0.3">
      <c r="B4012" s="22">
        <v>42362</v>
      </c>
      <c r="C4012" t="s">
        <v>15</v>
      </c>
      <c r="D4012">
        <v>2015</v>
      </c>
      <c r="E4012">
        <f>SUMIFS('Yİ-ÜFE AYLIK'!E:E,'Yİ-ÜFE AYLIK'!D:D,'Yİ-ÜFE GÜNLÜK'!D4012,'Yİ-ÜFE AYLIK'!C:C,'Yİ-ÜFE GÜNLÜK'!C4012)</f>
        <v>249.31</v>
      </c>
    </row>
    <row r="4013" spans="2:5" x14ac:dyDescent="0.3">
      <c r="B4013" s="22">
        <v>42363</v>
      </c>
      <c r="C4013" t="s">
        <v>15</v>
      </c>
      <c r="D4013">
        <v>2015</v>
      </c>
      <c r="E4013">
        <f>SUMIFS('Yİ-ÜFE AYLIK'!E:E,'Yİ-ÜFE AYLIK'!D:D,'Yİ-ÜFE GÜNLÜK'!D4013,'Yİ-ÜFE AYLIK'!C:C,'Yİ-ÜFE GÜNLÜK'!C4013)</f>
        <v>249.31</v>
      </c>
    </row>
    <row r="4014" spans="2:5" x14ac:dyDescent="0.3">
      <c r="B4014" s="22">
        <v>42364</v>
      </c>
      <c r="C4014" t="s">
        <v>15</v>
      </c>
      <c r="D4014">
        <v>2015</v>
      </c>
      <c r="E4014">
        <f>SUMIFS('Yİ-ÜFE AYLIK'!E:E,'Yİ-ÜFE AYLIK'!D:D,'Yİ-ÜFE GÜNLÜK'!D4014,'Yİ-ÜFE AYLIK'!C:C,'Yİ-ÜFE GÜNLÜK'!C4014)</f>
        <v>249.31</v>
      </c>
    </row>
    <row r="4015" spans="2:5" x14ac:dyDescent="0.3">
      <c r="B4015" s="22">
        <v>42365</v>
      </c>
      <c r="C4015" t="s">
        <v>15</v>
      </c>
      <c r="D4015">
        <v>2015</v>
      </c>
      <c r="E4015">
        <f>SUMIFS('Yİ-ÜFE AYLIK'!E:E,'Yİ-ÜFE AYLIK'!D:D,'Yİ-ÜFE GÜNLÜK'!D4015,'Yİ-ÜFE AYLIK'!C:C,'Yİ-ÜFE GÜNLÜK'!C4015)</f>
        <v>249.31</v>
      </c>
    </row>
    <row r="4016" spans="2:5" x14ac:dyDescent="0.3">
      <c r="B4016" s="22">
        <v>42366</v>
      </c>
      <c r="C4016" t="s">
        <v>15</v>
      </c>
      <c r="D4016">
        <v>2015</v>
      </c>
      <c r="E4016">
        <f>SUMIFS('Yİ-ÜFE AYLIK'!E:E,'Yİ-ÜFE AYLIK'!D:D,'Yİ-ÜFE GÜNLÜK'!D4016,'Yİ-ÜFE AYLIK'!C:C,'Yİ-ÜFE GÜNLÜK'!C4016)</f>
        <v>249.31</v>
      </c>
    </row>
    <row r="4017" spans="2:5" x14ac:dyDescent="0.3">
      <c r="B4017" s="22">
        <v>42367</v>
      </c>
      <c r="C4017" t="s">
        <v>15</v>
      </c>
      <c r="D4017">
        <v>2015</v>
      </c>
      <c r="E4017">
        <f>SUMIFS('Yİ-ÜFE AYLIK'!E:E,'Yİ-ÜFE AYLIK'!D:D,'Yİ-ÜFE GÜNLÜK'!D4017,'Yİ-ÜFE AYLIK'!C:C,'Yİ-ÜFE GÜNLÜK'!C4017)</f>
        <v>249.31</v>
      </c>
    </row>
    <row r="4018" spans="2:5" x14ac:dyDescent="0.3">
      <c r="B4018" s="22">
        <v>42368</v>
      </c>
      <c r="C4018" t="s">
        <v>15</v>
      </c>
      <c r="D4018">
        <v>2015</v>
      </c>
      <c r="E4018">
        <f>SUMIFS('Yİ-ÜFE AYLIK'!E:E,'Yİ-ÜFE AYLIK'!D:D,'Yİ-ÜFE GÜNLÜK'!D4018,'Yİ-ÜFE AYLIK'!C:C,'Yİ-ÜFE GÜNLÜK'!C4018)</f>
        <v>249.31</v>
      </c>
    </row>
    <row r="4019" spans="2:5" x14ac:dyDescent="0.3">
      <c r="B4019" s="22">
        <v>42369</v>
      </c>
      <c r="C4019" t="s">
        <v>15</v>
      </c>
      <c r="D4019">
        <v>2015</v>
      </c>
      <c r="E4019">
        <f>SUMIFS('Yİ-ÜFE AYLIK'!E:E,'Yİ-ÜFE AYLIK'!D:D,'Yİ-ÜFE GÜNLÜK'!D4019,'Yİ-ÜFE AYLIK'!C:C,'Yİ-ÜFE GÜNLÜK'!C4019)</f>
        <v>249.31</v>
      </c>
    </row>
    <row r="4020" spans="2:5" x14ac:dyDescent="0.3">
      <c r="B4020" s="22">
        <v>42370</v>
      </c>
      <c r="C4020" t="s">
        <v>4</v>
      </c>
      <c r="D4020">
        <v>2016</v>
      </c>
      <c r="E4020">
        <f>SUMIFS('Yİ-ÜFE AYLIK'!E:E,'Yİ-ÜFE AYLIK'!D:D,'Yİ-ÜFE GÜNLÜK'!D4020,'Yİ-ÜFE AYLIK'!C:C,'Yİ-ÜFE GÜNLÜK'!C4020)</f>
        <v>250.67</v>
      </c>
    </row>
    <row r="4021" spans="2:5" x14ac:dyDescent="0.3">
      <c r="B4021" s="22">
        <v>42371</v>
      </c>
      <c r="C4021" t="s">
        <v>4</v>
      </c>
      <c r="D4021">
        <v>2016</v>
      </c>
      <c r="E4021">
        <f>SUMIFS('Yİ-ÜFE AYLIK'!E:E,'Yİ-ÜFE AYLIK'!D:D,'Yİ-ÜFE GÜNLÜK'!D4021,'Yİ-ÜFE AYLIK'!C:C,'Yİ-ÜFE GÜNLÜK'!C4021)</f>
        <v>250.67</v>
      </c>
    </row>
    <row r="4022" spans="2:5" x14ac:dyDescent="0.3">
      <c r="B4022" s="22">
        <v>42372</v>
      </c>
      <c r="C4022" t="s">
        <v>4</v>
      </c>
      <c r="D4022">
        <v>2016</v>
      </c>
      <c r="E4022">
        <f>SUMIFS('Yİ-ÜFE AYLIK'!E:E,'Yİ-ÜFE AYLIK'!D:D,'Yİ-ÜFE GÜNLÜK'!D4022,'Yİ-ÜFE AYLIK'!C:C,'Yİ-ÜFE GÜNLÜK'!C4022)</f>
        <v>250.67</v>
      </c>
    </row>
    <row r="4023" spans="2:5" x14ac:dyDescent="0.3">
      <c r="B4023" s="22">
        <v>42373</v>
      </c>
      <c r="C4023" t="s">
        <v>4</v>
      </c>
      <c r="D4023">
        <v>2016</v>
      </c>
      <c r="E4023">
        <f>SUMIFS('Yİ-ÜFE AYLIK'!E:E,'Yİ-ÜFE AYLIK'!D:D,'Yİ-ÜFE GÜNLÜK'!D4023,'Yİ-ÜFE AYLIK'!C:C,'Yİ-ÜFE GÜNLÜK'!C4023)</f>
        <v>250.67</v>
      </c>
    </row>
    <row r="4024" spans="2:5" x14ac:dyDescent="0.3">
      <c r="B4024" s="22">
        <v>42374</v>
      </c>
      <c r="C4024" t="s">
        <v>4</v>
      </c>
      <c r="D4024">
        <v>2016</v>
      </c>
      <c r="E4024">
        <f>SUMIFS('Yİ-ÜFE AYLIK'!E:E,'Yİ-ÜFE AYLIK'!D:D,'Yİ-ÜFE GÜNLÜK'!D4024,'Yİ-ÜFE AYLIK'!C:C,'Yİ-ÜFE GÜNLÜK'!C4024)</f>
        <v>250.67</v>
      </c>
    </row>
    <row r="4025" spans="2:5" x14ac:dyDescent="0.3">
      <c r="B4025" s="22">
        <v>42375</v>
      </c>
      <c r="C4025" t="s">
        <v>4</v>
      </c>
      <c r="D4025">
        <v>2016</v>
      </c>
      <c r="E4025">
        <f>SUMIFS('Yİ-ÜFE AYLIK'!E:E,'Yİ-ÜFE AYLIK'!D:D,'Yİ-ÜFE GÜNLÜK'!D4025,'Yİ-ÜFE AYLIK'!C:C,'Yİ-ÜFE GÜNLÜK'!C4025)</f>
        <v>250.67</v>
      </c>
    </row>
    <row r="4026" spans="2:5" x14ac:dyDescent="0.3">
      <c r="B4026" s="22">
        <v>42376</v>
      </c>
      <c r="C4026" t="s">
        <v>4</v>
      </c>
      <c r="D4026">
        <v>2016</v>
      </c>
      <c r="E4026">
        <f>SUMIFS('Yİ-ÜFE AYLIK'!E:E,'Yİ-ÜFE AYLIK'!D:D,'Yİ-ÜFE GÜNLÜK'!D4026,'Yİ-ÜFE AYLIK'!C:C,'Yİ-ÜFE GÜNLÜK'!C4026)</f>
        <v>250.67</v>
      </c>
    </row>
    <row r="4027" spans="2:5" x14ac:dyDescent="0.3">
      <c r="B4027" s="22">
        <v>42377</v>
      </c>
      <c r="C4027" t="s">
        <v>4</v>
      </c>
      <c r="D4027">
        <v>2016</v>
      </c>
      <c r="E4027">
        <f>SUMIFS('Yİ-ÜFE AYLIK'!E:E,'Yİ-ÜFE AYLIK'!D:D,'Yİ-ÜFE GÜNLÜK'!D4027,'Yİ-ÜFE AYLIK'!C:C,'Yİ-ÜFE GÜNLÜK'!C4027)</f>
        <v>250.67</v>
      </c>
    </row>
    <row r="4028" spans="2:5" x14ac:dyDescent="0.3">
      <c r="B4028" s="22">
        <v>42378</v>
      </c>
      <c r="C4028" t="s">
        <v>4</v>
      </c>
      <c r="D4028">
        <v>2016</v>
      </c>
      <c r="E4028">
        <f>SUMIFS('Yİ-ÜFE AYLIK'!E:E,'Yİ-ÜFE AYLIK'!D:D,'Yİ-ÜFE GÜNLÜK'!D4028,'Yİ-ÜFE AYLIK'!C:C,'Yİ-ÜFE GÜNLÜK'!C4028)</f>
        <v>250.67</v>
      </c>
    </row>
    <row r="4029" spans="2:5" x14ac:dyDescent="0.3">
      <c r="B4029" s="22">
        <v>42379</v>
      </c>
      <c r="C4029" t="s">
        <v>4</v>
      </c>
      <c r="D4029">
        <v>2016</v>
      </c>
      <c r="E4029">
        <f>SUMIFS('Yİ-ÜFE AYLIK'!E:E,'Yİ-ÜFE AYLIK'!D:D,'Yİ-ÜFE GÜNLÜK'!D4029,'Yİ-ÜFE AYLIK'!C:C,'Yİ-ÜFE GÜNLÜK'!C4029)</f>
        <v>250.67</v>
      </c>
    </row>
    <row r="4030" spans="2:5" x14ac:dyDescent="0.3">
      <c r="B4030" s="22">
        <v>42380</v>
      </c>
      <c r="C4030" t="s">
        <v>4</v>
      </c>
      <c r="D4030">
        <v>2016</v>
      </c>
      <c r="E4030">
        <f>SUMIFS('Yİ-ÜFE AYLIK'!E:E,'Yİ-ÜFE AYLIK'!D:D,'Yİ-ÜFE GÜNLÜK'!D4030,'Yİ-ÜFE AYLIK'!C:C,'Yİ-ÜFE GÜNLÜK'!C4030)</f>
        <v>250.67</v>
      </c>
    </row>
    <row r="4031" spans="2:5" x14ac:dyDescent="0.3">
      <c r="B4031" s="22">
        <v>42381</v>
      </c>
      <c r="C4031" t="s">
        <v>4</v>
      </c>
      <c r="D4031">
        <v>2016</v>
      </c>
      <c r="E4031">
        <f>SUMIFS('Yİ-ÜFE AYLIK'!E:E,'Yİ-ÜFE AYLIK'!D:D,'Yİ-ÜFE GÜNLÜK'!D4031,'Yİ-ÜFE AYLIK'!C:C,'Yİ-ÜFE GÜNLÜK'!C4031)</f>
        <v>250.67</v>
      </c>
    </row>
    <row r="4032" spans="2:5" x14ac:dyDescent="0.3">
      <c r="B4032" s="22">
        <v>42382</v>
      </c>
      <c r="C4032" t="s">
        <v>4</v>
      </c>
      <c r="D4032">
        <v>2016</v>
      </c>
      <c r="E4032">
        <f>SUMIFS('Yİ-ÜFE AYLIK'!E:E,'Yİ-ÜFE AYLIK'!D:D,'Yİ-ÜFE GÜNLÜK'!D4032,'Yİ-ÜFE AYLIK'!C:C,'Yİ-ÜFE GÜNLÜK'!C4032)</f>
        <v>250.67</v>
      </c>
    </row>
    <row r="4033" spans="2:5" x14ac:dyDescent="0.3">
      <c r="B4033" s="22">
        <v>42383</v>
      </c>
      <c r="C4033" t="s">
        <v>4</v>
      </c>
      <c r="D4033">
        <v>2016</v>
      </c>
      <c r="E4033">
        <f>SUMIFS('Yİ-ÜFE AYLIK'!E:E,'Yİ-ÜFE AYLIK'!D:D,'Yİ-ÜFE GÜNLÜK'!D4033,'Yİ-ÜFE AYLIK'!C:C,'Yİ-ÜFE GÜNLÜK'!C4033)</f>
        <v>250.67</v>
      </c>
    </row>
    <row r="4034" spans="2:5" x14ac:dyDescent="0.3">
      <c r="B4034" s="22">
        <v>42384</v>
      </c>
      <c r="C4034" t="s">
        <v>4</v>
      </c>
      <c r="D4034">
        <v>2016</v>
      </c>
      <c r="E4034">
        <f>SUMIFS('Yİ-ÜFE AYLIK'!E:E,'Yİ-ÜFE AYLIK'!D:D,'Yİ-ÜFE GÜNLÜK'!D4034,'Yİ-ÜFE AYLIK'!C:C,'Yİ-ÜFE GÜNLÜK'!C4034)</f>
        <v>250.67</v>
      </c>
    </row>
    <row r="4035" spans="2:5" x14ac:dyDescent="0.3">
      <c r="B4035" s="22">
        <v>42385</v>
      </c>
      <c r="C4035" t="s">
        <v>4</v>
      </c>
      <c r="D4035">
        <v>2016</v>
      </c>
      <c r="E4035">
        <f>SUMIFS('Yİ-ÜFE AYLIK'!E:E,'Yİ-ÜFE AYLIK'!D:D,'Yİ-ÜFE GÜNLÜK'!D4035,'Yİ-ÜFE AYLIK'!C:C,'Yİ-ÜFE GÜNLÜK'!C4035)</f>
        <v>250.67</v>
      </c>
    </row>
    <row r="4036" spans="2:5" x14ac:dyDescent="0.3">
      <c r="B4036" s="22">
        <v>42386</v>
      </c>
      <c r="C4036" t="s">
        <v>4</v>
      </c>
      <c r="D4036">
        <v>2016</v>
      </c>
      <c r="E4036">
        <f>SUMIFS('Yİ-ÜFE AYLIK'!E:E,'Yİ-ÜFE AYLIK'!D:D,'Yİ-ÜFE GÜNLÜK'!D4036,'Yİ-ÜFE AYLIK'!C:C,'Yİ-ÜFE GÜNLÜK'!C4036)</f>
        <v>250.67</v>
      </c>
    </row>
    <row r="4037" spans="2:5" x14ac:dyDescent="0.3">
      <c r="B4037" s="22">
        <v>42387</v>
      </c>
      <c r="C4037" t="s">
        <v>4</v>
      </c>
      <c r="D4037">
        <v>2016</v>
      </c>
      <c r="E4037">
        <f>SUMIFS('Yİ-ÜFE AYLIK'!E:E,'Yİ-ÜFE AYLIK'!D:D,'Yİ-ÜFE GÜNLÜK'!D4037,'Yİ-ÜFE AYLIK'!C:C,'Yİ-ÜFE GÜNLÜK'!C4037)</f>
        <v>250.67</v>
      </c>
    </row>
    <row r="4038" spans="2:5" x14ac:dyDescent="0.3">
      <c r="B4038" s="22">
        <v>42388</v>
      </c>
      <c r="C4038" t="s">
        <v>4</v>
      </c>
      <c r="D4038">
        <v>2016</v>
      </c>
      <c r="E4038">
        <f>SUMIFS('Yİ-ÜFE AYLIK'!E:E,'Yİ-ÜFE AYLIK'!D:D,'Yİ-ÜFE GÜNLÜK'!D4038,'Yİ-ÜFE AYLIK'!C:C,'Yİ-ÜFE GÜNLÜK'!C4038)</f>
        <v>250.67</v>
      </c>
    </row>
    <row r="4039" spans="2:5" x14ac:dyDescent="0.3">
      <c r="B4039" s="22">
        <v>42389</v>
      </c>
      <c r="C4039" t="s">
        <v>4</v>
      </c>
      <c r="D4039">
        <v>2016</v>
      </c>
      <c r="E4039">
        <f>SUMIFS('Yİ-ÜFE AYLIK'!E:E,'Yİ-ÜFE AYLIK'!D:D,'Yİ-ÜFE GÜNLÜK'!D4039,'Yİ-ÜFE AYLIK'!C:C,'Yİ-ÜFE GÜNLÜK'!C4039)</f>
        <v>250.67</v>
      </c>
    </row>
    <row r="4040" spans="2:5" x14ac:dyDescent="0.3">
      <c r="B4040" s="22">
        <v>42390</v>
      </c>
      <c r="C4040" t="s">
        <v>4</v>
      </c>
      <c r="D4040">
        <v>2016</v>
      </c>
      <c r="E4040">
        <f>SUMIFS('Yİ-ÜFE AYLIK'!E:E,'Yİ-ÜFE AYLIK'!D:D,'Yİ-ÜFE GÜNLÜK'!D4040,'Yİ-ÜFE AYLIK'!C:C,'Yİ-ÜFE GÜNLÜK'!C4040)</f>
        <v>250.67</v>
      </c>
    </row>
    <row r="4041" spans="2:5" x14ac:dyDescent="0.3">
      <c r="B4041" s="22">
        <v>42391</v>
      </c>
      <c r="C4041" t="s">
        <v>4</v>
      </c>
      <c r="D4041">
        <v>2016</v>
      </c>
      <c r="E4041">
        <f>SUMIFS('Yİ-ÜFE AYLIK'!E:E,'Yİ-ÜFE AYLIK'!D:D,'Yİ-ÜFE GÜNLÜK'!D4041,'Yİ-ÜFE AYLIK'!C:C,'Yİ-ÜFE GÜNLÜK'!C4041)</f>
        <v>250.67</v>
      </c>
    </row>
    <row r="4042" spans="2:5" x14ac:dyDescent="0.3">
      <c r="B4042" s="22">
        <v>42392</v>
      </c>
      <c r="C4042" t="s">
        <v>4</v>
      </c>
      <c r="D4042">
        <v>2016</v>
      </c>
      <c r="E4042">
        <f>SUMIFS('Yİ-ÜFE AYLIK'!E:E,'Yİ-ÜFE AYLIK'!D:D,'Yİ-ÜFE GÜNLÜK'!D4042,'Yİ-ÜFE AYLIK'!C:C,'Yİ-ÜFE GÜNLÜK'!C4042)</f>
        <v>250.67</v>
      </c>
    </row>
    <row r="4043" spans="2:5" x14ac:dyDescent="0.3">
      <c r="B4043" s="22">
        <v>42393</v>
      </c>
      <c r="C4043" t="s">
        <v>4</v>
      </c>
      <c r="D4043">
        <v>2016</v>
      </c>
      <c r="E4043">
        <f>SUMIFS('Yİ-ÜFE AYLIK'!E:E,'Yİ-ÜFE AYLIK'!D:D,'Yİ-ÜFE GÜNLÜK'!D4043,'Yİ-ÜFE AYLIK'!C:C,'Yİ-ÜFE GÜNLÜK'!C4043)</f>
        <v>250.67</v>
      </c>
    </row>
    <row r="4044" spans="2:5" x14ac:dyDescent="0.3">
      <c r="B4044" s="22">
        <v>42394</v>
      </c>
      <c r="C4044" t="s">
        <v>4</v>
      </c>
      <c r="D4044">
        <v>2016</v>
      </c>
      <c r="E4044">
        <f>SUMIFS('Yİ-ÜFE AYLIK'!E:E,'Yİ-ÜFE AYLIK'!D:D,'Yİ-ÜFE GÜNLÜK'!D4044,'Yİ-ÜFE AYLIK'!C:C,'Yİ-ÜFE GÜNLÜK'!C4044)</f>
        <v>250.67</v>
      </c>
    </row>
    <row r="4045" spans="2:5" x14ac:dyDescent="0.3">
      <c r="B4045" s="22">
        <v>42395</v>
      </c>
      <c r="C4045" t="s">
        <v>4</v>
      </c>
      <c r="D4045">
        <v>2016</v>
      </c>
      <c r="E4045">
        <f>SUMIFS('Yİ-ÜFE AYLIK'!E:E,'Yİ-ÜFE AYLIK'!D:D,'Yİ-ÜFE GÜNLÜK'!D4045,'Yİ-ÜFE AYLIK'!C:C,'Yİ-ÜFE GÜNLÜK'!C4045)</f>
        <v>250.67</v>
      </c>
    </row>
    <row r="4046" spans="2:5" x14ac:dyDescent="0.3">
      <c r="B4046" s="22">
        <v>42396</v>
      </c>
      <c r="C4046" t="s">
        <v>4</v>
      </c>
      <c r="D4046">
        <v>2016</v>
      </c>
      <c r="E4046">
        <f>SUMIFS('Yİ-ÜFE AYLIK'!E:E,'Yİ-ÜFE AYLIK'!D:D,'Yİ-ÜFE GÜNLÜK'!D4046,'Yİ-ÜFE AYLIK'!C:C,'Yİ-ÜFE GÜNLÜK'!C4046)</f>
        <v>250.67</v>
      </c>
    </row>
    <row r="4047" spans="2:5" x14ac:dyDescent="0.3">
      <c r="B4047" s="22">
        <v>42397</v>
      </c>
      <c r="C4047" t="s">
        <v>4</v>
      </c>
      <c r="D4047">
        <v>2016</v>
      </c>
      <c r="E4047">
        <f>SUMIFS('Yİ-ÜFE AYLIK'!E:E,'Yİ-ÜFE AYLIK'!D:D,'Yİ-ÜFE GÜNLÜK'!D4047,'Yİ-ÜFE AYLIK'!C:C,'Yİ-ÜFE GÜNLÜK'!C4047)</f>
        <v>250.67</v>
      </c>
    </row>
    <row r="4048" spans="2:5" x14ac:dyDescent="0.3">
      <c r="B4048" s="22">
        <v>42398</v>
      </c>
      <c r="C4048" t="s">
        <v>4</v>
      </c>
      <c r="D4048">
        <v>2016</v>
      </c>
      <c r="E4048">
        <f>SUMIFS('Yİ-ÜFE AYLIK'!E:E,'Yİ-ÜFE AYLIK'!D:D,'Yİ-ÜFE GÜNLÜK'!D4048,'Yİ-ÜFE AYLIK'!C:C,'Yİ-ÜFE GÜNLÜK'!C4048)</f>
        <v>250.67</v>
      </c>
    </row>
    <row r="4049" spans="2:5" x14ac:dyDescent="0.3">
      <c r="B4049" s="22">
        <v>42399</v>
      </c>
      <c r="C4049" t="s">
        <v>4</v>
      </c>
      <c r="D4049">
        <v>2016</v>
      </c>
      <c r="E4049">
        <f>SUMIFS('Yİ-ÜFE AYLIK'!E:E,'Yİ-ÜFE AYLIK'!D:D,'Yİ-ÜFE GÜNLÜK'!D4049,'Yİ-ÜFE AYLIK'!C:C,'Yİ-ÜFE GÜNLÜK'!C4049)</f>
        <v>250.67</v>
      </c>
    </row>
    <row r="4050" spans="2:5" x14ac:dyDescent="0.3">
      <c r="B4050" s="22">
        <v>42400</v>
      </c>
      <c r="C4050" t="s">
        <v>4</v>
      </c>
      <c r="D4050">
        <v>2016</v>
      </c>
      <c r="E4050">
        <f>SUMIFS('Yİ-ÜFE AYLIK'!E:E,'Yİ-ÜFE AYLIK'!D:D,'Yİ-ÜFE GÜNLÜK'!D4050,'Yİ-ÜFE AYLIK'!C:C,'Yİ-ÜFE GÜNLÜK'!C4050)</f>
        <v>250.67</v>
      </c>
    </row>
    <row r="4051" spans="2:5" x14ac:dyDescent="0.3">
      <c r="B4051" s="22">
        <v>42401</v>
      </c>
      <c r="C4051" t="s">
        <v>5</v>
      </c>
      <c r="D4051">
        <v>2016</v>
      </c>
      <c r="E4051">
        <f>SUMIFS('Yİ-ÜFE AYLIK'!E:E,'Yİ-ÜFE AYLIK'!D:D,'Yİ-ÜFE GÜNLÜK'!D4051,'Yİ-ÜFE AYLIK'!C:C,'Yİ-ÜFE GÜNLÜK'!C4051)</f>
        <v>250.16</v>
      </c>
    </row>
    <row r="4052" spans="2:5" x14ac:dyDescent="0.3">
      <c r="B4052" s="22">
        <v>42402</v>
      </c>
      <c r="C4052" t="s">
        <v>5</v>
      </c>
      <c r="D4052">
        <v>2016</v>
      </c>
      <c r="E4052">
        <f>SUMIFS('Yİ-ÜFE AYLIK'!E:E,'Yİ-ÜFE AYLIK'!D:D,'Yİ-ÜFE GÜNLÜK'!D4052,'Yİ-ÜFE AYLIK'!C:C,'Yİ-ÜFE GÜNLÜK'!C4052)</f>
        <v>250.16</v>
      </c>
    </row>
    <row r="4053" spans="2:5" x14ac:dyDescent="0.3">
      <c r="B4053" s="22">
        <v>42403</v>
      </c>
      <c r="C4053" t="s">
        <v>5</v>
      </c>
      <c r="D4053">
        <v>2016</v>
      </c>
      <c r="E4053">
        <f>SUMIFS('Yİ-ÜFE AYLIK'!E:E,'Yİ-ÜFE AYLIK'!D:D,'Yİ-ÜFE GÜNLÜK'!D4053,'Yİ-ÜFE AYLIK'!C:C,'Yİ-ÜFE GÜNLÜK'!C4053)</f>
        <v>250.16</v>
      </c>
    </row>
    <row r="4054" spans="2:5" x14ac:dyDescent="0.3">
      <c r="B4054" s="22">
        <v>42404</v>
      </c>
      <c r="C4054" t="s">
        <v>5</v>
      </c>
      <c r="D4054">
        <v>2016</v>
      </c>
      <c r="E4054">
        <f>SUMIFS('Yİ-ÜFE AYLIK'!E:E,'Yİ-ÜFE AYLIK'!D:D,'Yİ-ÜFE GÜNLÜK'!D4054,'Yİ-ÜFE AYLIK'!C:C,'Yİ-ÜFE GÜNLÜK'!C4054)</f>
        <v>250.16</v>
      </c>
    </row>
    <row r="4055" spans="2:5" x14ac:dyDescent="0.3">
      <c r="B4055" s="22">
        <v>42405</v>
      </c>
      <c r="C4055" t="s">
        <v>5</v>
      </c>
      <c r="D4055">
        <v>2016</v>
      </c>
      <c r="E4055">
        <f>SUMIFS('Yİ-ÜFE AYLIK'!E:E,'Yİ-ÜFE AYLIK'!D:D,'Yİ-ÜFE GÜNLÜK'!D4055,'Yİ-ÜFE AYLIK'!C:C,'Yİ-ÜFE GÜNLÜK'!C4055)</f>
        <v>250.16</v>
      </c>
    </row>
    <row r="4056" spans="2:5" x14ac:dyDescent="0.3">
      <c r="B4056" s="22">
        <v>42406</v>
      </c>
      <c r="C4056" t="s">
        <v>5</v>
      </c>
      <c r="D4056">
        <v>2016</v>
      </c>
      <c r="E4056">
        <f>SUMIFS('Yİ-ÜFE AYLIK'!E:E,'Yİ-ÜFE AYLIK'!D:D,'Yİ-ÜFE GÜNLÜK'!D4056,'Yİ-ÜFE AYLIK'!C:C,'Yİ-ÜFE GÜNLÜK'!C4056)</f>
        <v>250.16</v>
      </c>
    </row>
    <row r="4057" spans="2:5" x14ac:dyDescent="0.3">
      <c r="B4057" s="22">
        <v>42407</v>
      </c>
      <c r="C4057" t="s">
        <v>5</v>
      </c>
      <c r="D4057">
        <v>2016</v>
      </c>
      <c r="E4057">
        <f>SUMIFS('Yİ-ÜFE AYLIK'!E:E,'Yİ-ÜFE AYLIK'!D:D,'Yİ-ÜFE GÜNLÜK'!D4057,'Yİ-ÜFE AYLIK'!C:C,'Yİ-ÜFE GÜNLÜK'!C4057)</f>
        <v>250.16</v>
      </c>
    </row>
    <row r="4058" spans="2:5" x14ac:dyDescent="0.3">
      <c r="B4058" s="22">
        <v>42408</v>
      </c>
      <c r="C4058" t="s">
        <v>5</v>
      </c>
      <c r="D4058">
        <v>2016</v>
      </c>
      <c r="E4058">
        <f>SUMIFS('Yİ-ÜFE AYLIK'!E:E,'Yİ-ÜFE AYLIK'!D:D,'Yİ-ÜFE GÜNLÜK'!D4058,'Yİ-ÜFE AYLIK'!C:C,'Yİ-ÜFE GÜNLÜK'!C4058)</f>
        <v>250.16</v>
      </c>
    </row>
    <row r="4059" spans="2:5" x14ac:dyDescent="0.3">
      <c r="B4059" s="22">
        <v>42409</v>
      </c>
      <c r="C4059" t="s">
        <v>5</v>
      </c>
      <c r="D4059">
        <v>2016</v>
      </c>
      <c r="E4059">
        <f>SUMIFS('Yİ-ÜFE AYLIK'!E:E,'Yİ-ÜFE AYLIK'!D:D,'Yİ-ÜFE GÜNLÜK'!D4059,'Yİ-ÜFE AYLIK'!C:C,'Yİ-ÜFE GÜNLÜK'!C4059)</f>
        <v>250.16</v>
      </c>
    </row>
    <row r="4060" spans="2:5" x14ac:dyDescent="0.3">
      <c r="B4060" s="22">
        <v>42410</v>
      </c>
      <c r="C4060" t="s">
        <v>5</v>
      </c>
      <c r="D4060">
        <v>2016</v>
      </c>
      <c r="E4060">
        <f>SUMIFS('Yİ-ÜFE AYLIK'!E:E,'Yİ-ÜFE AYLIK'!D:D,'Yİ-ÜFE GÜNLÜK'!D4060,'Yİ-ÜFE AYLIK'!C:C,'Yİ-ÜFE GÜNLÜK'!C4060)</f>
        <v>250.16</v>
      </c>
    </row>
    <row r="4061" spans="2:5" x14ac:dyDescent="0.3">
      <c r="B4061" s="22">
        <v>42411</v>
      </c>
      <c r="C4061" t="s">
        <v>5</v>
      </c>
      <c r="D4061">
        <v>2016</v>
      </c>
      <c r="E4061">
        <f>SUMIFS('Yİ-ÜFE AYLIK'!E:E,'Yİ-ÜFE AYLIK'!D:D,'Yİ-ÜFE GÜNLÜK'!D4061,'Yİ-ÜFE AYLIK'!C:C,'Yİ-ÜFE GÜNLÜK'!C4061)</f>
        <v>250.16</v>
      </c>
    </row>
    <row r="4062" spans="2:5" x14ac:dyDescent="0.3">
      <c r="B4062" s="22">
        <v>42412</v>
      </c>
      <c r="C4062" t="s">
        <v>5</v>
      </c>
      <c r="D4062">
        <v>2016</v>
      </c>
      <c r="E4062">
        <f>SUMIFS('Yİ-ÜFE AYLIK'!E:E,'Yİ-ÜFE AYLIK'!D:D,'Yİ-ÜFE GÜNLÜK'!D4062,'Yİ-ÜFE AYLIK'!C:C,'Yİ-ÜFE GÜNLÜK'!C4062)</f>
        <v>250.16</v>
      </c>
    </row>
    <row r="4063" spans="2:5" x14ac:dyDescent="0.3">
      <c r="B4063" s="22">
        <v>42413</v>
      </c>
      <c r="C4063" t="s">
        <v>5</v>
      </c>
      <c r="D4063">
        <v>2016</v>
      </c>
      <c r="E4063">
        <f>SUMIFS('Yİ-ÜFE AYLIK'!E:E,'Yİ-ÜFE AYLIK'!D:D,'Yİ-ÜFE GÜNLÜK'!D4063,'Yİ-ÜFE AYLIK'!C:C,'Yİ-ÜFE GÜNLÜK'!C4063)</f>
        <v>250.16</v>
      </c>
    </row>
    <row r="4064" spans="2:5" x14ac:dyDescent="0.3">
      <c r="B4064" s="22">
        <v>42414</v>
      </c>
      <c r="C4064" t="s">
        <v>5</v>
      </c>
      <c r="D4064">
        <v>2016</v>
      </c>
      <c r="E4064">
        <f>SUMIFS('Yİ-ÜFE AYLIK'!E:E,'Yİ-ÜFE AYLIK'!D:D,'Yİ-ÜFE GÜNLÜK'!D4064,'Yİ-ÜFE AYLIK'!C:C,'Yİ-ÜFE GÜNLÜK'!C4064)</f>
        <v>250.16</v>
      </c>
    </row>
    <row r="4065" spans="2:5" x14ac:dyDescent="0.3">
      <c r="B4065" s="22">
        <v>42415</v>
      </c>
      <c r="C4065" t="s">
        <v>5</v>
      </c>
      <c r="D4065">
        <v>2016</v>
      </c>
      <c r="E4065">
        <f>SUMIFS('Yİ-ÜFE AYLIK'!E:E,'Yİ-ÜFE AYLIK'!D:D,'Yİ-ÜFE GÜNLÜK'!D4065,'Yİ-ÜFE AYLIK'!C:C,'Yİ-ÜFE GÜNLÜK'!C4065)</f>
        <v>250.16</v>
      </c>
    </row>
    <row r="4066" spans="2:5" x14ac:dyDescent="0.3">
      <c r="B4066" s="22">
        <v>42416</v>
      </c>
      <c r="C4066" t="s">
        <v>5</v>
      </c>
      <c r="D4066">
        <v>2016</v>
      </c>
      <c r="E4066">
        <f>SUMIFS('Yİ-ÜFE AYLIK'!E:E,'Yİ-ÜFE AYLIK'!D:D,'Yİ-ÜFE GÜNLÜK'!D4066,'Yİ-ÜFE AYLIK'!C:C,'Yİ-ÜFE GÜNLÜK'!C4066)</f>
        <v>250.16</v>
      </c>
    </row>
    <row r="4067" spans="2:5" x14ac:dyDescent="0.3">
      <c r="B4067" s="22">
        <v>42417</v>
      </c>
      <c r="C4067" t="s">
        <v>5</v>
      </c>
      <c r="D4067">
        <v>2016</v>
      </c>
      <c r="E4067">
        <f>SUMIFS('Yİ-ÜFE AYLIK'!E:E,'Yİ-ÜFE AYLIK'!D:D,'Yİ-ÜFE GÜNLÜK'!D4067,'Yİ-ÜFE AYLIK'!C:C,'Yİ-ÜFE GÜNLÜK'!C4067)</f>
        <v>250.16</v>
      </c>
    </row>
    <row r="4068" spans="2:5" x14ac:dyDescent="0.3">
      <c r="B4068" s="22">
        <v>42418</v>
      </c>
      <c r="C4068" t="s">
        <v>5</v>
      </c>
      <c r="D4068">
        <v>2016</v>
      </c>
      <c r="E4068">
        <f>SUMIFS('Yİ-ÜFE AYLIK'!E:E,'Yİ-ÜFE AYLIK'!D:D,'Yİ-ÜFE GÜNLÜK'!D4068,'Yİ-ÜFE AYLIK'!C:C,'Yİ-ÜFE GÜNLÜK'!C4068)</f>
        <v>250.16</v>
      </c>
    </row>
    <row r="4069" spans="2:5" x14ac:dyDescent="0.3">
      <c r="B4069" s="22">
        <v>42419</v>
      </c>
      <c r="C4069" t="s">
        <v>5</v>
      </c>
      <c r="D4069">
        <v>2016</v>
      </c>
      <c r="E4069">
        <f>SUMIFS('Yİ-ÜFE AYLIK'!E:E,'Yİ-ÜFE AYLIK'!D:D,'Yİ-ÜFE GÜNLÜK'!D4069,'Yİ-ÜFE AYLIK'!C:C,'Yİ-ÜFE GÜNLÜK'!C4069)</f>
        <v>250.16</v>
      </c>
    </row>
    <row r="4070" spans="2:5" x14ac:dyDescent="0.3">
      <c r="B4070" s="22">
        <v>42420</v>
      </c>
      <c r="C4070" t="s">
        <v>5</v>
      </c>
      <c r="D4070">
        <v>2016</v>
      </c>
      <c r="E4070">
        <f>SUMIFS('Yİ-ÜFE AYLIK'!E:E,'Yİ-ÜFE AYLIK'!D:D,'Yİ-ÜFE GÜNLÜK'!D4070,'Yİ-ÜFE AYLIK'!C:C,'Yİ-ÜFE GÜNLÜK'!C4070)</f>
        <v>250.16</v>
      </c>
    </row>
    <row r="4071" spans="2:5" x14ac:dyDescent="0.3">
      <c r="B4071" s="22">
        <v>42421</v>
      </c>
      <c r="C4071" t="s">
        <v>5</v>
      </c>
      <c r="D4071">
        <v>2016</v>
      </c>
      <c r="E4071">
        <f>SUMIFS('Yİ-ÜFE AYLIK'!E:E,'Yİ-ÜFE AYLIK'!D:D,'Yİ-ÜFE GÜNLÜK'!D4071,'Yİ-ÜFE AYLIK'!C:C,'Yİ-ÜFE GÜNLÜK'!C4071)</f>
        <v>250.16</v>
      </c>
    </row>
    <row r="4072" spans="2:5" x14ac:dyDescent="0.3">
      <c r="B4072" s="22">
        <v>42422</v>
      </c>
      <c r="C4072" t="s">
        <v>5</v>
      </c>
      <c r="D4072">
        <v>2016</v>
      </c>
      <c r="E4072">
        <f>SUMIFS('Yİ-ÜFE AYLIK'!E:E,'Yİ-ÜFE AYLIK'!D:D,'Yİ-ÜFE GÜNLÜK'!D4072,'Yİ-ÜFE AYLIK'!C:C,'Yİ-ÜFE GÜNLÜK'!C4072)</f>
        <v>250.16</v>
      </c>
    </row>
    <row r="4073" spans="2:5" x14ac:dyDescent="0.3">
      <c r="B4073" s="22">
        <v>42423</v>
      </c>
      <c r="C4073" t="s">
        <v>5</v>
      </c>
      <c r="D4073">
        <v>2016</v>
      </c>
      <c r="E4073">
        <f>SUMIFS('Yİ-ÜFE AYLIK'!E:E,'Yİ-ÜFE AYLIK'!D:D,'Yİ-ÜFE GÜNLÜK'!D4073,'Yİ-ÜFE AYLIK'!C:C,'Yİ-ÜFE GÜNLÜK'!C4073)</f>
        <v>250.16</v>
      </c>
    </row>
    <row r="4074" spans="2:5" x14ac:dyDescent="0.3">
      <c r="B4074" s="22">
        <v>42424</v>
      </c>
      <c r="C4074" t="s">
        <v>5</v>
      </c>
      <c r="D4074">
        <v>2016</v>
      </c>
      <c r="E4074">
        <f>SUMIFS('Yİ-ÜFE AYLIK'!E:E,'Yİ-ÜFE AYLIK'!D:D,'Yİ-ÜFE GÜNLÜK'!D4074,'Yİ-ÜFE AYLIK'!C:C,'Yİ-ÜFE GÜNLÜK'!C4074)</f>
        <v>250.16</v>
      </c>
    </row>
    <row r="4075" spans="2:5" x14ac:dyDescent="0.3">
      <c r="B4075" s="22">
        <v>42425</v>
      </c>
      <c r="C4075" t="s">
        <v>5</v>
      </c>
      <c r="D4075">
        <v>2016</v>
      </c>
      <c r="E4075">
        <f>SUMIFS('Yİ-ÜFE AYLIK'!E:E,'Yİ-ÜFE AYLIK'!D:D,'Yİ-ÜFE GÜNLÜK'!D4075,'Yİ-ÜFE AYLIK'!C:C,'Yİ-ÜFE GÜNLÜK'!C4075)</f>
        <v>250.16</v>
      </c>
    </row>
    <row r="4076" spans="2:5" x14ac:dyDescent="0.3">
      <c r="B4076" s="22">
        <v>42426</v>
      </c>
      <c r="C4076" t="s">
        <v>5</v>
      </c>
      <c r="D4076">
        <v>2016</v>
      </c>
      <c r="E4076">
        <f>SUMIFS('Yİ-ÜFE AYLIK'!E:E,'Yİ-ÜFE AYLIK'!D:D,'Yİ-ÜFE GÜNLÜK'!D4076,'Yİ-ÜFE AYLIK'!C:C,'Yİ-ÜFE GÜNLÜK'!C4076)</f>
        <v>250.16</v>
      </c>
    </row>
    <row r="4077" spans="2:5" x14ac:dyDescent="0.3">
      <c r="B4077" s="22">
        <v>42427</v>
      </c>
      <c r="C4077" t="s">
        <v>5</v>
      </c>
      <c r="D4077">
        <v>2016</v>
      </c>
      <c r="E4077">
        <f>SUMIFS('Yİ-ÜFE AYLIK'!E:E,'Yİ-ÜFE AYLIK'!D:D,'Yİ-ÜFE GÜNLÜK'!D4077,'Yİ-ÜFE AYLIK'!C:C,'Yİ-ÜFE GÜNLÜK'!C4077)</f>
        <v>250.16</v>
      </c>
    </row>
    <row r="4078" spans="2:5" x14ac:dyDescent="0.3">
      <c r="B4078" s="22">
        <v>42428</v>
      </c>
      <c r="C4078" t="s">
        <v>5</v>
      </c>
      <c r="D4078">
        <v>2016</v>
      </c>
      <c r="E4078">
        <f>SUMIFS('Yİ-ÜFE AYLIK'!E:E,'Yİ-ÜFE AYLIK'!D:D,'Yİ-ÜFE GÜNLÜK'!D4078,'Yİ-ÜFE AYLIK'!C:C,'Yİ-ÜFE GÜNLÜK'!C4078)</f>
        <v>250.16</v>
      </c>
    </row>
    <row r="4079" spans="2:5" x14ac:dyDescent="0.3">
      <c r="B4079" s="22">
        <v>42429</v>
      </c>
      <c r="C4079" t="s">
        <v>5</v>
      </c>
      <c r="D4079">
        <v>2016</v>
      </c>
      <c r="E4079">
        <f>SUMIFS('Yİ-ÜFE AYLIK'!E:E,'Yİ-ÜFE AYLIK'!D:D,'Yİ-ÜFE GÜNLÜK'!D4079,'Yİ-ÜFE AYLIK'!C:C,'Yİ-ÜFE GÜNLÜK'!C4079)</f>
        <v>250.16</v>
      </c>
    </row>
    <row r="4080" spans="2:5" x14ac:dyDescent="0.3">
      <c r="B4080" s="22">
        <v>42430</v>
      </c>
      <c r="C4080" t="s">
        <v>6</v>
      </c>
      <c r="D4080">
        <v>2016</v>
      </c>
      <c r="E4080">
        <f>SUMIFS('Yİ-ÜFE AYLIK'!E:E,'Yİ-ÜFE AYLIK'!D:D,'Yİ-ÜFE GÜNLÜK'!D4080,'Yİ-ÜFE AYLIK'!C:C,'Yİ-ÜFE GÜNLÜK'!C4080)</f>
        <v>251.17</v>
      </c>
    </row>
    <row r="4081" spans="2:5" x14ac:dyDescent="0.3">
      <c r="B4081" s="22">
        <v>42431</v>
      </c>
      <c r="C4081" t="s">
        <v>6</v>
      </c>
      <c r="D4081">
        <v>2016</v>
      </c>
      <c r="E4081">
        <f>SUMIFS('Yİ-ÜFE AYLIK'!E:E,'Yİ-ÜFE AYLIK'!D:D,'Yİ-ÜFE GÜNLÜK'!D4081,'Yİ-ÜFE AYLIK'!C:C,'Yİ-ÜFE GÜNLÜK'!C4081)</f>
        <v>251.17</v>
      </c>
    </row>
    <row r="4082" spans="2:5" x14ac:dyDescent="0.3">
      <c r="B4082" s="22">
        <v>42432</v>
      </c>
      <c r="C4082" t="s">
        <v>6</v>
      </c>
      <c r="D4082">
        <v>2016</v>
      </c>
      <c r="E4082">
        <f>SUMIFS('Yİ-ÜFE AYLIK'!E:E,'Yİ-ÜFE AYLIK'!D:D,'Yİ-ÜFE GÜNLÜK'!D4082,'Yİ-ÜFE AYLIK'!C:C,'Yİ-ÜFE GÜNLÜK'!C4082)</f>
        <v>251.17</v>
      </c>
    </row>
    <row r="4083" spans="2:5" x14ac:dyDescent="0.3">
      <c r="B4083" s="22">
        <v>42433</v>
      </c>
      <c r="C4083" t="s">
        <v>6</v>
      </c>
      <c r="D4083">
        <v>2016</v>
      </c>
      <c r="E4083">
        <f>SUMIFS('Yİ-ÜFE AYLIK'!E:E,'Yİ-ÜFE AYLIK'!D:D,'Yİ-ÜFE GÜNLÜK'!D4083,'Yİ-ÜFE AYLIK'!C:C,'Yİ-ÜFE GÜNLÜK'!C4083)</f>
        <v>251.17</v>
      </c>
    </row>
    <row r="4084" spans="2:5" x14ac:dyDescent="0.3">
      <c r="B4084" s="22">
        <v>42434</v>
      </c>
      <c r="C4084" t="s">
        <v>6</v>
      </c>
      <c r="D4084">
        <v>2016</v>
      </c>
      <c r="E4084">
        <f>SUMIFS('Yİ-ÜFE AYLIK'!E:E,'Yİ-ÜFE AYLIK'!D:D,'Yİ-ÜFE GÜNLÜK'!D4084,'Yİ-ÜFE AYLIK'!C:C,'Yİ-ÜFE GÜNLÜK'!C4084)</f>
        <v>251.17</v>
      </c>
    </row>
    <row r="4085" spans="2:5" x14ac:dyDescent="0.3">
      <c r="B4085" s="22">
        <v>42435</v>
      </c>
      <c r="C4085" t="s">
        <v>6</v>
      </c>
      <c r="D4085">
        <v>2016</v>
      </c>
      <c r="E4085">
        <f>SUMIFS('Yİ-ÜFE AYLIK'!E:E,'Yİ-ÜFE AYLIK'!D:D,'Yİ-ÜFE GÜNLÜK'!D4085,'Yİ-ÜFE AYLIK'!C:C,'Yİ-ÜFE GÜNLÜK'!C4085)</f>
        <v>251.17</v>
      </c>
    </row>
    <row r="4086" spans="2:5" x14ac:dyDescent="0.3">
      <c r="B4086" s="22">
        <v>42436</v>
      </c>
      <c r="C4086" t="s">
        <v>6</v>
      </c>
      <c r="D4086">
        <v>2016</v>
      </c>
      <c r="E4086">
        <f>SUMIFS('Yİ-ÜFE AYLIK'!E:E,'Yİ-ÜFE AYLIK'!D:D,'Yİ-ÜFE GÜNLÜK'!D4086,'Yİ-ÜFE AYLIK'!C:C,'Yİ-ÜFE GÜNLÜK'!C4086)</f>
        <v>251.17</v>
      </c>
    </row>
    <row r="4087" spans="2:5" x14ac:dyDescent="0.3">
      <c r="B4087" s="22">
        <v>42437</v>
      </c>
      <c r="C4087" t="s">
        <v>6</v>
      </c>
      <c r="D4087">
        <v>2016</v>
      </c>
      <c r="E4087">
        <f>SUMIFS('Yİ-ÜFE AYLIK'!E:E,'Yİ-ÜFE AYLIK'!D:D,'Yİ-ÜFE GÜNLÜK'!D4087,'Yİ-ÜFE AYLIK'!C:C,'Yİ-ÜFE GÜNLÜK'!C4087)</f>
        <v>251.17</v>
      </c>
    </row>
    <row r="4088" spans="2:5" x14ac:dyDescent="0.3">
      <c r="B4088" s="22">
        <v>42438</v>
      </c>
      <c r="C4088" t="s">
        <v>6</v>
      </c>
      <c r="D4088">
        <v>2016</v>
      </c>
      <c r="E4088">
        <f>SUMIFS('Yİ-ÜFE AYLIK'!E:E,'Yİ-ÜFE AYLIK'!D:D,'Yİ-ÜFE GÜNLÜK'!D4088,'Yİ-ÜFE AYLIK'!C:C,'Yİ-ÜFE GÜNLÜK'!C4088)</f>
        <v>251.17</v>
      </c>
    </row>
    <row r="4089" spans="2:5" x14ac:dyDescent="0.3">
      <c r="B4089" s="22">
        <v>42439</v>
      </c>
      <c r="C4089" t="s">
        <v>6</v>
      </c>
      <c r="D4089">
        <v>2016</v>
      </c>
      <c r="E4089">
        <f>SUMIFS('Yİ-ÜFE AYLIK'!E:E,'Yİ-ÜFE AYLIK'!D:D,'Yİ-ÜFE GÜNLÜK'!D4089,'Yİ-ÜFE AYLIK'!C:C,'Yİ-ÜFE GÜNLÜK'!C4089)</f>
        <v>251.17</v>
      </c>
    </row>
    <row r="4090" spans="2:5" x14ac:dyDescent="0.3">
      <c r="B4090" s="22">
        <v>42440</v>
      </c>
      <c r="C4090" t="s">
        <v>6</v>
      </c>
      <c r="D4090">
        <v>2016</v>
      </c>
      <c r="E4090">
        <f>SUMIFS('Yİ-ÜFE AYLIK'!E:E,'Yİ-ÜFE AYLIK'!D:D,'Yİ-ÜFE GÜNLÜK'!D4090,'Yİ-ÜFE AYLIK'!C:C,'Yİ-ÜFE GÜNLÜK'!C4090)</f>
        <v>251.17</v>
      </c>
    </row>
    <row r="4091" spans="2:5" x14ac:dyDescent="0.3">
      <c r="B4091" s="22">
        <v>42441</v>
      </c>
      <c r="C4091" t="s">
        <v>6</v>
      </c>
      <c r="D4091">
        <v>2016</v>
      </c>
      <c r="E4091">
        <f>SUMIFS('Yİ-ÜFE AYLIK'!E:E,'Yİ-ÜFE AYLIK'!D:D,'Yİ-ÜFE GÜNLÜK'!D4091,'Yİ-ÜFE AYLIK'!C:C,'Yİ-ÜFE GÜNLÜK'!C4091)</f>
        <v>251.17</v>
      </c>
    </row>
    <row r="4092" spans="2:5" x14ac:dyDescent="0.3">
      <c r="B4092" s="22">
        <v>42442</v>
      </c>
      <c r="C4092" t="s">
        <v>6</v>
      </c>
      <c r="D4092">
        <v>2016</v>
      </c>
      <c r="E4092">
        <f>SUMIFS('Yİ-ÜFE AYLIK'!E:E,'Yİ-ÜFE AYLIK'!D:D,'Yİ-ÜFE GÜNLÜK'!D4092,'Yİ-ÜFE AYLIK'!C:C,'Yİ-ÜFE GÜNLÜK'!C4092)</f>
        <v>251.17</v>
      </c>
    </row>
    <row r="4093" spans="2:5" x14ac:dyDescent="0.3">
      <c r="B4093" s="22">
        <v>42443</v>
      </c>
      <c r="C4093" t="s">
        <v>6</v>
      </c>
      <c r="D4093">
        <v>2016</v>
      </c>
      <c r="E4093">
        <f>SUMIFS('Yİ-ÜFE AYLIK'!E:E,'Yİ-ÜFE AYLIK'!D:D,'Yİ-ÜFE GÜNLÜK'!D4093,'Yİ-ÜFE AYLIK'!C:C,'Yİ-ÜFE GÜNLÜK'!C4093)</f>
        <v>251.17</v>
      </c>
    </row>
    <row r="4094" spans="2:5" x14ac:dyDescent="0.3">
      <c r="B4094" s="22">
        <v>42444</v>
      </c>
      <c r="C4094" t="s">
        <v>6</v>
      </c>
      <c r="D4094">
        <v>2016</v>
      </c>
      <c r="E4094">
        <f>SUMIFS('Yİ-ÜFE AYLIK'!E:E,'Yİ-ÜFE AYLIK'!D:D,'Yİ-ÜFE GÜNLÜK'!D4094,'Yİ-ÜFE AYLIK'!C:C,'Yİ-ÜFE GÜNLÜK'!C4094)</f>
        <v>251.17</v>
      </c>
    </row>
    <row r="4095" spans="2:5" x14ac:dyDescent="0.3">
      <c r="B4095" s="22">
        <v>42445</v>
      </c>
      <c r="C4095" t="s">
        <v>6</v>
      </c>
      <c r="D4095">
        <v>2016</v>
      </c>
      <c r="E4095">
        <f>SUMIFS('Yİ-ÜFE AYLIK'!E:E,'Yİ-ÜFE AYLIK'!D:D,'Yİ-ÜFE GÜNLÜK'!D4095,'Yİ-ÜFE AYLIK'!C:C,'Yİ-ÜFE GÜNLÜK'!C4095)</f>
        <v>251.17</v>
      </c>
    </row>
    <row r="4096" spans="2:5" x14ac:dyDescent="0.3">
      <c r="B4096" s="22">
        <v>42446</v>
      </c>
      <c r="C4096" t="s">
        <v>6</v>
      </c>
      <c r="D4096">
        <v>2016</v>
      </c>
      <c r="E4096">
        <f>SUMIFS('Yİ-ÜFE AYLIK'!E:E,'Yİ-ÜFE AYLIK'!D:D,'Yİ-ÜFE GÜNLÜK'!D4096,'Yİ-ÜFE AYLIK'!C:C,'Yİ-ÜFE GÜNLÜK'!C4096)</f>
        <v>251.17</v>
      </c>
    </row>
    <row r="4097" spans="2:5" x14ac:dyDescent="0.3">
      <c r="B4097" s="22">
        <v>42447</v>
      </c>
      <c r="C4097" t="s">
        <v>6</v>
      </c>
      <c r="D4097">
        <v>2016</v>
      </c>
      <c r="E4097">
        <f>SUMIFS('Yİ-ÜFE AYLIK'!E:E,'Yİ-ÜFE AYLIK'!D:D,'Yİ-ÜFE GÜNLÜK'!D4097,'Yİ-ÜFE AYLIK'!C:C,'Yİ-ÜFE GÜNLÜK'!C4097)</f>
        <v>251.17</v>
      </c>
    </row>
    <row r="4098" spans="2:5" x14ac:dyDescent="0.3">
      <c r="B4098" s="22">
        <v>42448</v>
      </c>
      <c r="C4098" t="s">
        <v>6</v>
      </c>
      <c r="D4098">
        <v>2016</v>
      </c>
      <c r="E4098">
        <f>SUMIFS('Yİ-ÜFE AYLIK'!E:E,'Yİ-ÜFE AYLIK'!D:D,'Yİ-ÜFE GÜNLÜK'!D4098,'Yİ-ÜFE AYLIK'!C:C,'Yİ-ÜFE GÜNLÜK'!C4098)</f>
        <v>251.17</v>
      </c>
    </row>
    <row r="4099" spans="2:5" x14ac:dyDescent="0.3">
      <c r="B4099" s="22">
        <v>42449</v>
      </c>
      <c r="C4099" t="s">
        <v>6</v>
      </c>
      <c r="D4099">
        <v>2016</v>
      </c>
      <c r="E4099">
        <f>SUMIFS('Yİ-ÜFE AYLIK'!E:E,'Yİ-ÜFE AYLIK'!D:D,'Yİ-ÜFE GÜNLÜK'!D4099,'Yİ-ÜFE AYLIK'!C:C,'Yİ-ÜFE GÜNLÜK'!C4099)</f>
        <v>251.17</v>
      </c>
    </row>
    <row r="4100" spans="2:5" x14ac:dyDescent="0.3">
      <c r="B4100" s="22">
        <v>42450</v>
      </c>
      <c r="C4100" t="s">
        <v>6</v>
      </c>
      <c r="D4100">
        <v>2016</v>
      </c>
      <c r="E4100">
        <f>SUMIFS('Yİ-ÜFE AYLIK'!E:E,'Yİ-ÜFE AYLIK'!D:D,'Yİ-ÜFE GÜNLÜK'!D4100,'Yİ-ÜFE AYLIK'!C:C,'Yİ-ÜFE GÜNLÜK'!C4100)</f>
        <v>251.17</v>
      </c>
    </row>
    <row r="4101" spans="2:5" x14ac:dyDescent="0.3">
      <c r="B4101" s="22">
        <v>42451</v>
      </c>
      <c r="C4101" t="s">
        <v>6</v>
      </c>
      <c r="D4101">
        <v>2016</v>
      </c>
      <c r="E4101">
        <f>SUMIFS('Yİ-ÜFE AYLIK'!E:E,'Yİ-ÜFE AYLIK'!D:D,'Yİ-ÜFE GÜNLÜK'!D4101,'Yİ-ÜFE AYLIK'!C:C,'Yİ-ÜFE GÜNLÜK'!C4101)</f>
        <v>251.17</v>
      </c>
    </row>
    <row r="4102" spans="2:5" x14ac:dyDescent="0.3">
      <c r="B4102" s="22">
        <v>42452</v>
      </c>
      <c r="C4102" t="s">
        <v>6</v>
      </c>
      <c r="D4102">
        <v>2016</v>
      </c>
      <c r="E4102">
        <f>SUMIFS('Yİ-ÜFE AYLIK'!E:E,'Yİ-ÜFE AYLIK'!D:D,'Yİ-ÜFE GÜNLÜK'!D4102,'Yİ-ÜFE AYLIK'!C:C,'Yİ-ÜFE GÜNLÜK'!C4102)</f>
        <v>251.17</v>
      </c>
    </row>
    <row r="4103" spans="2:5" x14ac:dyDescent="0.3">
      <c r="B4103" s="22">
        <v>42453</v>
      </c>
      <c r="C4103" t="s">
        <v>6</v>
      </c>
      <c r="D4103">
        <v>2016</v>
      </c>
      <c r="E4103">
        <f>SUMIFS('Yİ-ÜFE AYLIK'!E:E,'Yİ-ÜFE AYLIK'!D:D,'Yİ-ÜFE GÜNLÜK'!D4103,'Yİ-ÜFE AYLIK'!C:C,'Yİ-ÜFE GÜNLÜK'!C4103)</f>
        <v>251.17</v>
      </c>
    </row>
    <row r="4104" spans="2:5" x14ac:dyDescent="0.3">
      <c r="B4104" s="22">
        <v>42454</v>
      </c>
      <c r="C4104" t="s">
        <v>6</v>
      </c>
      <c r="D4104">
        <v>2016</v>
      </c>
      <c r="E4104">
        <f>SUMIFS('Yİ-ÜFE AYLIK'!E:E,'Yİ-ÜFE AYLIK'!D:D,'Yİ-ÜFE GÜNLÜK'!D4104,'Yİ-ÜFE AYLIK'!C:C,'Yİ-ÜFE GÜNLÜK'!C4104)</f>
        <v>251.17</v>
      </c>
    </row>
    <row r="4105" spans="2:5" x14ac:dyDescent="0.3">
      <c r="B4105" s="22">
        <v>42455</v>
      </c>
      <c r="C4105" t="s">
        <v>6</v>
      </c>
      <c r="D4105">
        <v>2016</v>
      </c>
      <c r="E4105">
        <f>SUMIFS('Yİ-ÜFE AYLIK'!E:E,'Yİ-ÜFE AYLIK'!D:D,'Yİ-ÜFE GÜNLÜK'!D4105,'Yİ-ÜFE AYLIK'!C:C,'Yİ-ÜFE GÜNLÜK'!C4105)</f>
        <v>251.17</v>
      </c>
    </row>
    <row r="4106" spans="2:5" x14ac:dyDescent="0.3">
      <c r="B4106" s="22">
        <v>42456</v>
      </c>
      <c r="C4106" t="s">
        <v>6</v>
      </c>
      <c r="D4106">
        <v>2016</v>
      </c>
      <c r="E4106">
        <f>SUMIFS('Yİ-ÜFE AYLIK'!E:E,'Yİ-ÜFE AYLIK'!D:D,'Yİ-ÜFE GÜNLÜK'!D4106,'Yİ-ÜFE AYLIK'!C:C,'Yİ-ÜFE GÜNLÜK'!C4106)</f>
        <v>251.17</v>
      </c>
    </row>
    <row r="4107" spans="2:5" x14ac:dyDescent="0.3">
      <c r="B4107" s="22">
        <v>42457</v>
      </c>
      <c r="C4107" t="s">
        <v>6</v>
      </c>
      <c r="D4107">
        <v>2016</v>
      </c>
      <c r="E4107">
        <f>SUMIFS('Yİ-ÜFE AYLIK'!E:E,'Yİ-ÜFE AYLIK'!D:D,'Yİ-ÜFE GÜNLÜK'!D4107,'Yİ-ÜFE AYLIK'!C:C,'Yİ-ÜFE GÜNLÜK'!C4107)</f>
        <v>251.17</v>
      </c>
    </row>
    <row r="4108" spans="2:5" x14ac:dyDescent="0.3">
      <c r="B4108" s="22">
        <v>42458</v>
      </c>
      <c r="C4108" t="s">
        <v>6</v>
      </c>
      <c r="D4108">
        <v>2016</v>
      </c>
      <c r="E4108">
        <f>SUMIFS('Yİ-ÜFE AYLIK'!E:E,'Yİ-ÜFE AYLIK'!D:D,'Yİ-ÜFE GÜNLÜK'!D4108,'Yİ-ÜFE AYLIK'!C:C,'Yİ-ÜFE GÜNLÜK'!C4108)</f>
        <v>251.17</v>
      </c>
    </row>
    <row r="4109" spans="2:5" x14ac:dyDescent="0.3">
      <c r="B4109" s="22">
        <v>42459</v>
      </c>
      <c r="C4109" t="s">
        <v>6</v>
      </c>
      <c r="D4109">
        <v>2016</v>
      </c>
      <c r="E4109">
        <f>SUMIFS('Yİ-ÜFE AYLIK'!E:E,'Yİ-ÜFE AYLIK'!D:D,'Yİ-ÜFE GÜNLÜK'!D4109,'Yİ-ÜFE AYLIK'!C:C,'Yİ-ÜFE GÜNLÜK'!C4109)</f>
        <v>251.17</v>
      </c>
    </row>
    <row r="4110" spans="2:5" x14ac:dyDescent="0.3">
      <c r="B4110" s="22">
        <v>42460</v>
      </c>
      <c r="C4110" t="s">
        <v>6</v>
      </c>
      <c r="D4110">
        <v>2016</v>
      </c>
      <c r="E4110">
        <f>SUMIFS('Yİ-ÜFE AYLIK'!E:E,'Yİ-ÜFE AYLIK'!D:D,'Yİ-ÜFE GÜNLÜK'!D4110,'Yİ-ÜFE AYLIK'!C:C,'Yİ-ÜFE GÜNLÜK'!C4110)</f>
        <v>251.17</v>
      </c>
    </row>
    <row r="4111" spans="2:5" x14ac:dyDescent="0.3">
      <c r="B4111" s="22">
        <v>42461</v>
      </c>
      <c r="C4111" t="s">
        <v>7</v>
      </c>
      <c r="D4111">
        <v>2016</v>
      </c>
      <c r="E4111">
        <f>SUMIFS('Yİ-ÜFE AYLIK'!E:E,'Yİ-ÜFE AYLIK'!D:D,'Yİ-ÜFE GÜNLÜK'!D4111,'Yİ-ÜFE AYLIK'!C:C,'Yİ-ÜFE GÜNLÜK'!C4111)</f>
        <v>252.47</v>
      </c>
    </row>
    <row r="4112" spans="2:5" x14ac:dyDescent="0.3">
      <c r="B4112" s="22">
        <v>42462</v>
      </c>
      <c r="C4112" t="s">
        <v>7</v>
      </c>
      <c r="D4112">
        <v>2016</v>
      </c>
      <c r="E4112">
        <f>SUMIFS('Yİ-ÜFE AYLIK'!E:E,'Yİ-ÜFE AYLIK'!D:D,'Yİ-ÜFE GÜNLÜK'!D4112,'Yİ-ÜFE AYLIK'!C:C,'Yİ-ÜFE GÜNLÜK'!C4112)</f>
        <v>252.47</v>
      </c>
    </row>
    <row r="4113" spans="2:5" x14ac:dyDescent="0.3">
      <c r="B4113" s="22">
        <v>42463</v>
      </c>
      <c r="C4113" t="s">
        <v>7</v>
      </c>
      <c r="D4113">
        <v>2016</v>
      </c>
      <c r="E4113">
        <f>SUMIFS('Yİ-ÜFE AYLIK'!E:E,'Yİ-ÜFE AYLIK'!D:D,'Yİ-ÜFE GÜNLÜK'!D4113,'Yİ-ÜFE AYLIK'!C:C,'Yİ-ÜFE GÜNLÜK'!C4113)</f>
        <v>252.47</v>
      </c>
    </row>
    <row r="4114" spans="2:5" x14ac:dyDescent="0.3">
      <c r="B4114" s="22">
        <v>42464</v>
      </c>
      <c r="C4114" t="s">
        <v>7</v>
      </c>
      <c r="D4114">
        <v>2016</v>
      </c>
      <c r="E4114">
        <f>SUMIFS('Yİ-ÜFE AYLIK'!E:E,'Yİ-ÜFE AYLIK'!D:D,'Yİ-ÜFE GÜNLÜK'!D4114,'Yİ-ÜFE AYLIK'!C:C,'Yİ-ÜFE GÜNLÜK'!C4114)</f>
        <v>252.47</v>
      </c>
    </row>
    <row r="4115" spans="2:5" x14ac:dyDescent="0.3">
      <c r="B4115" s="22">
        <v>42465</v>
      </c>
      <c r="C4115" t="s">
        <v>7</v>
      </c>
      <c r="D4115">
        <v>2016</v>
      </c>
      <c r="E4115">
        <f>SUMIFS('Yİ-ÜFE AYLIK'!E:E,'Yİ-ÜFE AYLIK'!D:D,'Yİ-ÜFE GÜNLÜK'!D4115,'Yİ-ÜFE AYLIK'!C:C,'Yİ-ÜFE GÜNLÜK'!C4115)</f>
        <v>252.47</v>
      </c>
    </row>
    <row r="4116" spans="2:5" x14ac:dyDescent="0.3">
      <c r="B4116" s="22">
        <v>42466</v>
      </c>
      <c r="C4116" t="s">
        <v>7</v>
      </c>
      <c r="D4116">
        <v>2016</v>
      </c>
      <c r="E4116">
        <f>SUMIFS('Yİ-ÜFE AYLIK'!E:E,'Yİ-ÜFE AYLIK'!D:D,'Yİ-ÜFE GÜNLÜK'!D4116,'Yİ-ÜFE AYLIK'!C:C,'Yİ-ÜFE GÜNLÜK'!C4116)</f>
        <v>252.47</v>
      </c>
    </row>
    <row r="4117" spans="2:5" x14ac:dyDescent="0.3">
      <c r="B4117" s="22">
        <v>42467</v>
      </c>
      <c r="C4117" t="s">
        <v>7</v>
      </c>
      <c r="D4117">
        <v>2016</v>
      </c>
      <c r="E4117">
        <f>SUMIFS('Yİ-ÜFE AYLIK'!E:E,'Yİ-ÜFE AYLIK'!D:D,'Yİ-ÜFE GÜNLÜK'!D4117,'Yİ-ÜFE AYLIK'!C:C,'Yİ-ÜFE GÜNLÜK'!C4117)</f>
        <v>252.47</v>
      </c>
    </row>
    <row r="4118" spans="2:5" x14ac:dyDescent="0.3">
      <c r="B4118" s="22">
        <v>42468</v>
      </c>
      <c r="C4118" t="s">
        <v>7</v>
      </c>
      <c r="D4118">
        <v>2016</v>
      </c>
      <c r="E4118">
        <f>SUMIFS('Yİ-ÜFE AYLIK'!E:E,'Yİ-ÜFE AYLIK'!D:D,'Yİ-ÜFE GÜNLÜK'!D4118,'Yİ-ÜFE AYLIK'!C:C,'Yİ-ÜFE GÜNLÜK'!C4118)</f>
        <v>252.47</v>
      </c>
    </row>
    <row r="4119" spans="2:5" x14ac:dyDescent="0.3">
      <c r="B4119" s="22">
        <v>42469</v>
      </c>
      <c r="C4119" t="s">
        <v>7</v>
      </c>
      <c r="D4119">
        <v>2016</v>
      </c>
      <c r="E4119">
        <f>SUMIFS('Yİ-ÜFE AYLIK'!E:E,'Yİ-ÜFE AYLIK'!D:D,'Yİ-ÜFE GÜNLÜK'!D4119,'Yİ-ÜFE AYLIK'!C:C,'Yİ-ÜFE GÜNLÜK'!C4119)</f>
        <v>252.47</v>
      </c>
    </row>
    <row r="4120" spans="2:5" x14ac:dyDescent="0.3">
      <c r="B4120" s="22">
        <v>42470</v>
      </c>
      <c r="C4120" t="s">
        <v>7</v>
      </c>
      <c r="D4120">
        <v>2016</v>
      </c>
      <c r="E4120">
        <f>SUMIFS('Yİ-ÜFE AYLIK'!E:E,'Yİ-ÜFE AYLIK'!D:D,'Yİ-ÜFE GÜNLÜK'!D4120,'Yİ-ÜFE AYLIK'!C:C,'Yİ-ÜFE GÜNLÜK'!C4120)</f>
        <v>252.47</v>
      </c>
    </row>
    <row r="4121" spans="2:5" x14ac:dyDescent="0.3">
      <c r="B4121" s="22">
        <v>42471</v>
      </c>
      <c r="C4121" t="s">
        <v>7</v>
      </c>
      <c r="D4121">
        <v>2016</v>
      </c>
      <c r="E4121">
        <f>SUMIFS('Yİ-ÜFE AYLIK'!E:E,'Yİ-ÜFE AYLIK'!D:D,'Yİ-ÜFE GÜNLÜK'!D4121,'Yİ-ÜFE AYLIK'!C:C,'Yİ-ÜFE GÜNLÜK'!C4121)</f>
        <v>252.47</v>
      </c>
    </row>
    <row r="4122" spans="2:5" x14ac:dyDescent="0.3">
      <c r="B4122" s="22">
        <v>42472</v>
      </c>
      <c r="C4122" t="s">
        <v>7</v>
      </c>
      <c r="D4122">
        <v>2016</v>
      </c>
      <c r="E4122">
        <f>SUMIFS('Yİ-ÜFE AYLIK'!E:E,'Yİ-ÜFE AYLIK'!D:D,'Yİ-ÜFE GÜNLÜK'!D4122,'Yİ-ÜFE AYLIK'!C:C,'Yİ-ÜFE GÜNLÜK'!C4122)</f>
        <v>252.47</v>
      </c>
    </row>
    <row r="4123" spans="2:5" x14ac:dyDescent="0.3">
      <c r="B4123" s="22">
        <v>42473</v>
      </c>
      <c r="C4123" t="s">
        <v>7</v>
      </c>
      <c r="D4123">
        <v>2016</v>
      </c>
      <c r="E4123">
        <f>SUMIFS('Yİ-ÜFE AYLIK'!E:E,'Yİ-ÜFE AYLIK'!D:D,'Yİ-ÜFE GÜNLÜK'!D4123,'Yİ-ÜFE AYLIK'!C:C,'Yİ-ÜFE GÜNLÜK'!C4123)</f>
        <v>252.47</v>
      </c>
    </row>
    <row r="4124" spans="2:5" x14ac:dyDescent="0.3">
      <c r="B4124" s="22">
        <v>42474</v>
      </c>
      <c r="C4124" t="s">
        <v>7</v>
      </c>
      <c r="D4124">
        <v>2016</v>
      </c>
      <c r="E4124">
        <f>SUMIFS('Yİ-ÜFE AYLIK'!E:E,'Yİ-ÜFE AYLIK'!D:D,'Yİ-ÜFE GÜNLÜK'!D4124,'Yİ-ÜFE AYLIK'!C:C,'Yİ-ÜFE GÜNLÜK'!C4124)</f>
        <v>252.47</v>
      </c>
    </row>
    <row r="4125" spans="2:5" x14ac:dyDescent="0.3">
      <c r="B4125" s="22">
        <v>42475</v>
      </c>
      <c r="C4125" t="s">
        <v>7</v>
      </c>
      <c r="D4125">
        <v>2016</v>
      </c>
      <c r="E4125">
        <f>SUMIFS('Yİ-ÜFE AYLIK'!E:E,'Yİ-ÜFE AYLIK'!D:D,'Yİ-ÜFE GÜNLÜK'!D4125,'Yİ-ÜFE AYLIK'!C:C,'Yİ-ÜFE GÜNLÜK'!C4125)</f>
        <v>252.47</v>
      </c>
    </row>
    <row r="4126" spans="2:5" x14ac:dyDescent="0.3">
      <c r="B4126" s="22">
        <v>42476</v>
      </c>
      <c r="C4126" t="s">
        <v>7</v>
      </c>
      <c r="D4126">
        <v>2016</v>
      </c>
      <c r="E4126">
        <f>SUMIFS('Yİ-ÜFE AYLIK'!E:E,'Yİ-ÜFE AYLIK'!D:D,'Yİ-ÜFE GÜNLÜK'!D4126,'Yİ-ÜFE AYLIK'!C:C,'Yİ-ÜFE GÜNLÜK'!C4126)</f>
        <v>252.47</v>
      </c>
    </row>
    <row r="4127" spans="2:5" x14ac:dyDescent="0.3">
      <c r="B4127" s="22">
        <v>42477</v>
      </c>
      <c r="C4127" t="s">
        <v>7</v>
      </c>
      <c r="D4127">
        <v>2016</v>
      </c>
      <c r="E4127">
        <f>SUMIFS('Yİ-ÜFE AYLIK'!E:E,'Yİ-ÜFE AYLIK'!D:D,'Yİ-ÜFE GÜNLÜK'!D4127,'Yİ-ÜFE AYLIK'!C:C,'Yİ-ÜFE GÜNLÜK'!C4127)</f>
        <v>252.47</v>
      </c>
    </row>
    <row r="4128" spans="2:5" x14ac:dyDescent="0.3">
      <c r="B4128" s="22">
        <v>42478</v>
      </c>
      <c r="C4128" t="s">
        <v>7</v>
      </c>
      <c r="D4128">
        <v>2016</v>
      </c>
      <c r="E4128">
        <f>SUMIFS('Yİ-ÜFE AYLIK'!E:E,'Yİ-ÜFE AYLIK'!D:D,'Yİ-ÜFE GÜNLÜK'!D4128,'Yİ-ÜFE AYLIK'!C:C,'Yİ-ÜFE GÜNLÜK'!C4128)</f>
        <v>252.47</v>
      </c>
    </row>
    <row r="4129" spans="2:5" x14ac:dyDescent="0.3">
      <c r="B4129" s="22">
        <v>42479</v>
      </c>
      <c r="C4129" t="s">
        <v>7</v>
      </c>
      <c r="D4129">
        <v>2016</v>
      </c>
      <c r="E4129">
        <f>SUMIFS('Yİ-ÜFE AYLIK'!E:E,'Yİ-ÜFE AYLIK'!D:D,'Yİ-ÜFE GÜNLÜK'!D4129,'Yİ-ÜFE AYLIK'!C:C,'Yİ-ÜFE GÜNLÜK'!C4129)</f>
        <v>252.47</v>
      </c>
    </row>
    <row r="4130" spans="2:5" x14ac:dyDescent="0.3">
      <c r="B4130" s="22">
        <v>42480</v>
      </c>
      <c r="C4130" t="s">
        <v>7</v>
      </c>
      <c r="D4130">
        <v>2016</v>
      </c>
      <c r="E4130">
        <f>SUMIFS('Yİ-ÜFE AYLIK'!E:E,'Yİ-ÜFE AYLIK'!D:D,'Yİ-ÜFE GÜNLÜK'!D4130,'Yİ-ÜFE AYLIK'!C:C,'Yİ-ÜFE GÜNLÜK'!C4130)</f>
        <v>252.47</v>
      </c>
    </row>
    <row r="4131" spans="2:5" x14ac:dyDescent="0.3">
      <c r="B4131" s="22">
        <v>42481</v>
      </c>
      <c r="C4131" t="s">
        <v>7</v>
      </c>
      <c r="D4131">
        <v>2016</v>
      </c>
      <c r="E4131">
        <f>SUMIFS('Yİ-ÜFE AYLIK'!E:E,'Yİ-ÜFE AYLIK'!D:D,'Yİ-ÜFE GÜNLÜK'!D4131,'Yİ-ÜFE AYLIK'!C:C,'Yİ-ÜFE GÜNLÜK'!C4131)</f>
        <v>252.47</v>
      </c>
    </row>
    <row r="4132" spans="2:5" x14ac:dyDescent="0.3">
      <c r="B4132" s="22">
        <v>42482</v>
      </c>
      <c r="C4132" t="s">
        <v>7</v>
      </c>
      <c r="D4132">
        <v>2016</v>
      </c>
      <c r="E4132">
        <f>SUMIFS('Yİ-ÜFE AYLIK'!E:E,'Yİ-ÜFE AYLIK'!D:D,'Yİ-ÜFE GÜNLÜK'!D4132,'Yİ-ÜFE AYLIK'!C:C,'Yİ-ÜFE GÜNLÜK'!C4132)</f>
        <v>252.47</v>
      </c>
    </row>
    <row r="4133" spans="2:5" x14ac:dyDescent="0.3">
      <c r="B4133" s="22">
        <v>42483</v>
      </c>
      <c r="C4133" t="s">
        <v>7</v>
      </c>
      <c r="D4133">
        <v>2016</v>
      </c>
      <c r="E4133">
        <f>SUMIFS('Yİ-ÜFE AYLIK'!E:E,'Yİ-ÜFE AYLIK'!D:D,'Yİ-ÜFE GÜNLÜK'!D4133,'Yİ-ÜFE AYLIK'!C:C,'Yİ-ÜFE GÜNLÜK'!C4133)</f>
        <v>252.47</v>
      </c>
    </row>
    <row r="4134" spans="2:5" x14ac:dyDescent="0.3">
      <c r="B4134" s="22">
        <v>42484</v>
      </c>
      <c r="C4134" t="s">
        <v>7</v>
      </c>
      <c r="D4134">
        <v>2016</v>
      </c>
      <c r="E4134">
        <f>SUMIFS('Yİ-ÜFE AYLIK'!E:E,'Yİ-ÜFE AYLIK'!D:D,'Yİ-ÜFE GÜNLÜK'!D4134,'Yİ-ÜFE AYLIK'!C:C,'Yİ-ÜFE GÜNLÜK'!C4134)</f>
        <v>252.47</v>
      </c>
    </row>
    <row r="4135" spans="2:5" x14ac:dyDescent="0.3">
      <c r="B4135" s="22">
        <v>42485</v>
      </c>
      <c r="C4135" t="s">
        <v>7</v>
      </c>
      <c r="D4135">
        <v>2016</v>
      </c>
      <c r="E4135">
        <f>SUMIFS('Yİ-ÜFE AYLIK'!E:E,'Yİ-ÜFE AYLIK'!D:D,'Yİ-ÜFE GÜNLÜK'!D4135,'Yİ-ÜFE AYLIK'!C:C,'Yİ-ÜFE GÜNLÜK'!C4135)</f>
        <v>252.47</v>
      </c>
    </row>
    <row r="4136" spans="2:5" x14ac:dyDescent="0.3">
      <c r="B4136" s="22">
        <v>42486</v>
      </c>
      <c r="C4136" t="s">
        <v>7</v>
      </c>
      <c r="D4136">
        <v>2016</v>
      </c>
      <c r="E4136">
        <f>SUMIFS('Yİ-ÜFE AYLIK'!E:E,'Yİ-ÜFE AYLIK'!D:D,'Yİ-ÜFE GÜNLÜK'!D4136,'Yİ-ÜFE AYLIK'!C:C,'Yİ-ÜFE GÜNLÜK'!C4136)</f>
        <v>252.47</v>
      </c>
    </row>
    <row r="4137" spans="2:5" x14ac:dyDescent="0.3">
      <c r="B4137" s="22">
        <v>42487</v>
      </c>
      <c r="C4137" t="s">
        <v>7</v>
      </c>
      <c r="D4137">
        <v>2016</v>
      </c>
      <c r="E4137">
        <f>SUMIFS('Yİ-ÜFE AYLIK'!E:E,'Yİ-ÜFE AYLIK'!D:D,'Yİ-ÜFE GÜNLÜK'!D4137,'Yİ-ÜFE AYLIK'!C:C,'Yİ-ÜFE GÜNLÜK'!C4137)</f>
        <v>252.47</v>
      </c>
    </row>
    <row r="4138" spans="2:5" x14ac:dyDescent="0.3">
      <c r="B4138" s="22">
        <v>42488</v>
      </c>
      <c r="C4138" t="s">
        <v>7</v>
      </c>
      <c r="D4138">
        <v>2016</v>
      </c>
      <c r="E4138">
        <f>SUMIFS('Yİ-ÜFE AYLIK'!E:E,'Yİ-ÜFE AYLIK'!D:D,'Yİ-ÜFE GÜNLÜK'!D4138,'Yİ-ÜFE AYLIK'!C:C,'Yİ-ÜFE GÜNLÜK'!C4138)</f>
        <v>252.47</v>
      </c>
    </row>
    <row r="4139" spans="2:5" x14ac:dyDescent="0.3">
      <c r="B4139" s="22">
        <v>42489</v>
      </c>
      <c r="C4139" t="s">
        <v>7</v>
      </c>
      <c r="D4139">
        <v>2016</v>
      </c>
      <c r="E4139">
        <f>SUMIFS('Yİ-ÜFE AYLIK'!E:E,'Yİ-ÜFE AYLIK'!D:D,'Yİ-ÜFE GÜNLÜK'!D4139,'Yİ-ÜFE AYLIK'!C:C,'Yİ-ÜFE GÜNLÜK'!C4139)</f>
        <v>252.47</v>
      </c>
    </row>
    <row r="4140" spans="2:5" x14ac:dyDescent="0.3">
      <c r="B4140" s="22">
        <v>42490</v>
      </c>
      <c r="C4140" t="s">
        <v>7</v>
      </c>
      <c r="D4140">
        <v>2016</v>
      </c>
      <c r="E4140">
        <f>SUMIFS('Yİ-ÜFE AYLIK'!E:E,'Yİ-ÜFE AYLIK'!D:D,'Yİ-ÜFE GÜNLÜK'!D4140,'Yİ-ÜFE AYLIK'!C:C,'Yİ-ÜFE GÜNLÜK'!C4140)</f>
        <v>252.47</v>
      </c>
    </row>
    <row r="4141" spans="2:5" x14ac:dyDescent="0.3">
      <c r="B4141" s="22">
        <v>42491</v>
      </c>
      <c r="C4141" t="s">
        <v>8</v>
      </c>
      <c r="D4141">
        <v>2016</v>
      </c>
      <c r="E4141">
        <f>SUMIFS('Yİ-ÜFE AYLIK'!E:E,'Yİ-ÜFE AYLIK'!D:D,'Yİ-ÜFE GÜNLÜK'!D4141,'Yİ-ÜFE AYLIK'!C:C,'Yİ-ÜFE GÜNLÜK'!C4141)</f>
        <v>256.20999999999998</v>
      </c>
    </row>
    <row r="4142" spans="2:5" x14ac:dyDescent="0.3">
      <c r="B4142" s="22">
        <v>42492</v>
      </c>
      <c r="C4142" t="s">
        <v>8</v>
      </c>
      <c r="D4142">
        <v>2016</v>
      </c>
      <c r="E4142">
        <f>SUMIFS('Yİ-ÜFE AYLIK'!E:E,'Yİ-ÜFE AYLIK'!D:D,'Yİ-ÜFE GÜNLÜK'!D4142,'Yİ-ÜFE AYLIK'!C:C,'Yİ-ÜFE GÜNLÜK'!C4142)</f>
        <v>256.20999999999998</v>
      </c>
    </row>
    <row r="4143" spans="2:5" x14ac:dyDescent="0.3">
      <c r="B4143" s="22">
        <v>42493</v>
      </c>
      <c r="C4143" t="s">
        <v>8</v>
      </c>
      <c r="D4143">
        <v>2016</v>
      </c>
      <c r="E4143">
        <f>SUMIFS('Yİ-ÜFE AYLIK'!E:E,'Yİ-ÜFE AYLIK'!D:D,'Yİ-ÜFE GÜNLÜK'!D4143,'Yİ-ÜFE AYLIK'!C:C,'Yİ-ÜFE GÜNLÜK'!C4143)</f>
        <v>256.20999999999998</v>
      </c>
    </row>
    <row r="4144" spans="2:5" x14ac:dyDescent="0.3">
      <c r="B4144" s="22">
        <v>42494</v>
      </c>
      <c r="C4144" t="s">
        <v>8</v>
      </c>
      <c r="D4144">
        <v>2016</v>
      </c>
      <c r="E4144">
        <f>SUMIFS('Yİ-ÜFE AYLIK'!E:E,'Yİ-ÜFE AYLIK'!D:D,'Yİ-ÜFE GÜNLÜK'!D4144,'Yİ-ÜFE AYLIK'!C:C,'Yİ-ÜFE GÜNLÜK'!C4144)</f>
        <v>256.20999999999998</v>
      </c>
    </row>
    <row r="4145" spans="2:5" x14ac:dyDescent="0.3">
      <c r="B4145" s="22">
        <v>42495</v>
      </c>
      <c r="C4145" t="s">
        <v>8</v>
      </c>
      <c r="D4145">
        <v>2016</v>
      </c>
      <c r="E4145">
        <f>SUMIFS('Yİ-ÜFE AYLIK'!E:E,'Yİ-ÜFE AYLIK'!D:D,'Yİ-ÜFE GÜNLÜK'!D4145,'Yİ-ÜFE AYLIK'!C:C,'Yİ-ÜFE GÜNLÜK'!C4145)</f>
        <v>256.20999999999998</v>
      </c>
    </row>
    <row r="4146" spans="2:5" x14ac:dyDescent="0.3">
      <c r="B4146" s="22">
        <v>42496</v>
      </c>
      <c r="C4146" t="s">
        <v>8</v>
      </c>
      <c r="D4146">
        <v>2016</v>
      </c>
      <c r="E4146">
        <f>SUMIFS('Yİ-ÜFE AYLIK'!E:E,'Yİ-ÜFE AYLIK'!D:D,'Yİ-ÜFE GÜNLÜK'!D4146,'Yİ-ÜFE AYLIK'!C:C,'Yİ-ÜFE GÜNLÜK'!C4146)</f>
        <v>256.20999999999998</v>
      </c>
    </row>
    <row r="4147" spans="2:5" x14ac:dyDescent="0.3">
      <c r="B4147" s="22">
        <v>42497</v>
      </c>
      <c r="C4147" t="s">
        <v>8</v>
      </c>
      <c r="D4147">
        <v>2016</v>
      </c>
      <c r="E4147">
        <f>SUMIFS('Yİ-ÜFE AYLIK'!E:E,'Yİ-ÜFE AYLIK'!D:D,'Yİ-ÜFE GÜNLÜK'!D4147,'Yİ-ÜFE AYLIK'!C:C,'Yİ-ÜFE GÜNLÜK'!C4147)</f>
        <v>256.20999999999998</v>
      </c>
    </row>
    <row r="4148" spans="2:5" x14ac:dyDescent="0.3">
      <c r="B4148" s="22">
        <v>42498</v>
      </c>
      <c r="C4148" t="s">
        <v>8</v>
      </c>
      <c r="D4148">
        <v>2016</v>
      </c>
      <c r="E4148">
        <f>SUMIFS('Yİ-ÜFE AYLIK'!E:E,'Yİ-ÜFE AYLIK'!D:D,'Yİ-ÜFE GÜNLÜK'!D4148,'Yİ-ÜFE AYLIK'!C:C,'Yİ-ÜFE GÜNLÜK'!C4148)</f>
        <v>256.20999999999998</v>
      </c>
    </row>
    <row r="4149" spans="2:5" x14ac:dyDescent="0.3">
      <c r="B4149" s="22">
        <v>42499</v>
      </c>
      <c r="C4149" t="s">
        <v>8</v>
      </c>
      <c r="D4149">
        <v>2016</v>
      </c>
      <c r="E4149">
        <f>SUMIFS('Yİ-ÜFE AYLIK'!E:E,'Yİ-ÜFE AYLIK'!D:D,'Yİ-ÜFE GÜNLÜK'!D4149,'Yİ-ÜFE AYLIK'!C:C,'Yİ-ÜFE GÜNLÜK'!C4149)</f>
        <v>256.20999999999998</v>
      </c>
    </row>
    <row r="4150" spans="2:5" x14ac:dyDescent="0.3">
      <c r="B4150" s="22">
        <v>42500</v>
      </c>
      <c r="C4150" t="s">
        <v>8</v>
      </c>
      <c r="D4150">
        <v>2016</v>
      </c>
      <c r="E4150">
        <f>SUMIFS('Yİ-ÜFE AYLIK'!E:E,'Yİ-ÜFE AYLIK'!D:D,'Yİ-ÜFE GÜNLÜK'!D4150,'Yİ-ÜFE AYLIK'!C:C,'Yİ-ÜFE GÜNLÜK'!C4150)</f>
        <v>256.20999999999998</v>
      </c>
    </row>
    <row r="4151" spans="2:5" x14ac:dyDescent="0.3">
      <c r="B4151" s="22">
        <v>42501</v>
      </c>
      <c r="C4151" t="s">
        <v>8</v>
      </c>
      <c r="D4151">
        <v>2016</v>
      </c>
      <c r="E4151">
        <f>SUMIFS('Yİ-ÜFE AYLIK'!E:E,'Yİ-ÜFE AYLIK'!D:D,'Yİ-ÜFE GÜNLÜK'!D4151,'Yİ-ÜFE AYLIK'!C:C,'Yİ-ÜFE GÜNLÜK'!C4151)</f>
        <v>256.20999999999998</v>
      </c>
    </row>
    <row r="4152" spans="2:5" x14ac:dyDescent="0.3">
      <c r="B4152" s="22">
        <v>42502</v>
      </c>
      <c r="C4152" t="s">
        <v>8</v>
      </c>
      <c r="D4152">
        <v>2016</v>
      </c>
      <c r="E4152">
        <f>SUMIFS('Yİ-ÜFE AYLIK'!E:E,'Yİ-ÜFE AYLIK'!D:D,'Yİ-ÜFE GÜNLÜK'!D4152,'Yİ-ÜFE AYLIK'!C:C,'Yİ-ÜFE GÜNLÜK'!C4152)</f>
        <v>256.20999999999998</v>
      </c>
    </row>
    <row r="4153" spans="2:5" x14ac:dyDescent="0.3">
      <c r="B4153" s="22">
        <v>42503</v>
      </c>
      <c r="C4153" t="s">
        <v>8</v>
      </c>
      <c r="D4153">
        <v>2016</v>
      </c>
      <c r="E4153">
        <f>SUMIFS('Yİ-ÜFE AYLIK'!E:E,'Yİ-ÜFE AYLIK'!D:D,'Yİ-ÜFE GÜNLÜK'!D4153,'Yİ-ÜFE AYLIK'!C:C,'Yİ-ÜFE GÜNLÜK'!C4153)</f>
        <v>256.20999999999998</v>
      </c>
    </row>
    <row r="4154" spans="2:5" x14ac:dyDescent="0.3">
      <c r="B4154" s="22">
        <v>42504</v>
      </c>
      <c r="C4154" t="s">
        <v>8</v>
      </c>
      <c r="D4154">
        <v>2016</v>
      </c>
      <c r="E4154">
        <f>SUMIFS('Yİ-ÜFE AYLIK'!E:E,'Yİ-ÜFE AYLIK'!D:D,'Yİ-ÜFE GÜNLÜK'!D4154,'Yİ-ÜFE AYLIK'!C:C,'Yİ-ÜFE GÜNLÜK'!C4154)</f>
        <v>256.20999999999998</v>
      </c>
    </row>
    <row r="4155" spans="2:5" x14ac:dyDescent="0.3">
      <c r="B4155" s="22">
        <v>42505</v>
      </c>
      <c r="C4155" t="s">
        <v>8</v>
      </c>
      <c r="D4155">
        <v>2016</v>
      </c>
      <c r="E4155">
        <f>SUMIFS('Yİ-ÜFE AYLIK'!E:E,'Yİ-ÜFE AYLIK'!D:D,'Yİ-ÜFE GÜNLÜK'!D4155,'Yİ-ÜFE AYLIK'!C:C,'Yİ-ÜFE GÜNLÜK'!C4155)</f>
        <v>256.20999999999998</v>
      </c>
    </row>
    <row r="4156" spans="2:5" x14ac:dyDescent="0.3">
      <c r="B4156" s="22">
        <v>42506</v>
      </c>
      <c r="C4156" t="s">
        <v>8</v>
      </c>
      <c r="D4156">
        <v>2016</v>
      </c>
      <c r="E4156">
        <f>SUMIFS('Yİ-ÜFE AYLIK'!E:E,'Yİ-ÜFE AYLIK'!D:D,'Yİ-ÜFE GÜNLÜK'!D4156,'Yİ-ÜFE AYLIK'!C:C,'Yİ-ÜFE GÜNLÜK'!C4156)</f>
        <v>256.20999999999998</v>
      </c>
    </row>
    <row r="4157" spans="2:5" x14ac:dyDescent="0.3">
      <c r="B4157" s="22">
        <v>42507</v>
      </c>
      <c r="C4157" t="s">
        <v>8</v>
      </c>
      <c r="D4157">
        <v>2016</v>
      </c>
      <c r="E4157">
        <f>SUMIFS('Yİ-ÜFE AYLIK'!E:E,'Yİ-ÜFE AYLIK'!D:D,'Yİ-ÜFE GÜNLÜK'!D4157,'Yİ-ÜFE AYLIK'!C:C,'Yİ-ÜFE GÜNLÜK'!C4157)</f>
        <v>256.20999999999998</v>
      </c>
    </row>
    <row r="4158" spans="2:5" x14ac:dyDescent="0.3">
      <c r="B4158" s="22">
        <v>42508</v>
      </c>
      <c r="C4158" t="s">
        <v>8</v>
      </c>
      <c r="D4158">
        <v>2016</v>
      </c>
      <c r="E4158">
        <f>SUMIFS('Yİ-ÜFE AYLIK'!E:E,'Yİ-ÜFE AYLIK'!D:D,'Yİ-ÜFE GÜNLÜK'!D4158,'Yİ-ÜFE AYLIK'!C:C,'Yİ-ÜFE GÜNLÜK'!C4158)</f>
        <v>256.20999999999998</v>
      </c>
    </row>
    <row r="4159" spans="2:5" x14ac:dyDescent="0.3">
      <c r="B4159" s="22">
        <v>42509</v>
      </c>
      <c r="C4159" t="s">
        <v>8</v>
      </c>
      <c r="D4159">
        <v>2016</v>
      </c>
      <c r="E4159">
        <f>SUMIFS('Yİ-ÜFE AYLIK'!E:E,'Yİ-ÜFE AYLIK'!D:D,'Yİ-ÜFE GÜNLÜK'!D4159,'Yİ-ÜFE AYLIK'!C:C,'Yİ-ÜFE GÜNLÜK'!C4159)</f>
        <v>256.20999999999998</v>
      </c>
    </row>
    <row r="4160" spans="2:5" x14ac:dyDescent="0.3">
      <c r="B4160" s="22">
        <v>42510</v>
      </c>
      <c r="C4160" t="s">
        <v>8</v>
      </c>
      <c r="D4160">
        <v>2016</v>
      </c>
      <c r="E4160">
        <f>SUMIFS('Yİ-ÜFE AYLIK'!E:E,'Yİ-ÜFE AYLIK'!D:D,'Yİ-ÜFE GÜNLÜK'!D4160,'Yİ-ÜFE AYLIK'!C:C,'Yİ-ÜFE GÜNLÜK'!C4160)</f>
        <v>256.20999999999998</v>
      </c>
    </row>
    <row r="4161" spans="2:5" x14ac:dyDescent="0.3">
      <c r="B4161" s="22">
        <v>42511</v>
      </c>
      <c r="C4161" t="s">
        <v>8</v>
      </c>
      <c r="D4161">
        <v>2016</v>
      </c>
      <c r="E4161">
        <f>SUMIFS('Yİ-ÜFE AYLIK'!E:E,'Yİ-ÜFE AYLIK'!D:D,'Yİ-ÜFE GÜNLÜK'!D4161,'Yİ-ÜFE AYLIK'!C:C,'Yİ-ÜFE GÜNLÜK'!C4161)</f>
        <v>256.20999999999998</v>
      </c>
    </row>
    <row r="4162" spans="2:5" x14ac:dyDescent="0.3">
      <c r="B4162" s="22">
        <v>42512</v>
      </c>
      <c r="C4162" t="s">
        <v>8</v>
      </c>
      <c r="D4162">
        <v>2016</v>
      </c>
      <c r="E4162">
        <f>SUMIFS('Yİ-ÜFE AYLIK'!E:E,'Yİ-ÜFE AYLIK'!D:D,'Yİ-ÜFE GÜNLÜK'!D4162,'Yİ-ÜFE AYLIK'!C:C,'Yİ-ÜFE GÜNLÜK'!C4162)</f>
        <v>256.20999999999998</v>
      </c>
    </row>
    <row r="4163" spans="2:5" x14ac:dyDescent="0.3">
      <c r="B4163" s="22">
        <v>42513</v>
      </c>
      <c r="C4163" t="s">
        <v>8</v>
      </c>
      <c r="D4163">
        <v>2016</v>
      </c>
      <c r="E4163">
        <f>SUMIFS('Yİ-ÜFE AYLIK'!E:E,'Yİ-ÜFE AYLIK'!D:D,'Yİ-ÜFE GÜNLÜK'!D4163,'Yİ-ÜFE AYLIK'!C:C,'Yİ-ÜFE GÜNLÜK'!C4163)</f>
        <v>256.20999999999998</v>
      </c>
    </row>
    <row r="4164" spans="2:5" x14ac:dyDescent="0.3">
      <c r="B4164" s="22">
        <v>42514</v>
      </c>
      <c r="C4164" t="s">
        <v>8</v>
      </c>
      <c r="D4164">
        <v>2016</v>
      </c>
      <c r="E4164">
        <f>SUMIFS('Yİ-ÜFE AYLIK'!E:E,'Yİ-ÜFE AYLIK'!D:D,'Yİ-ÜFE GÜNLÜK'!D4164,'Yİ-ÜFE AYLIK'!C:C,'Yİ-ÜFE GÜNLÜK'!C4164)</f>
        <v>256.20999999999998</v>
      </c>
    </row>
    <row r="4165" spans="2:5" x14ac:dyDescent="0.3">
      <c r="B4165" s="22">
        <v>42515</v>
      </c>
      <c r="C4165" t="s">
        <v>8</v>
      </c>
      <c r="D4165">
        <v>2016</v>
      </c>
      <c r="E4165">
        <f>SUMIFS('Yİ-ÜFE AYLIK'!E:E,'Yİ-ÜFE AYLIK'!D:D,'Yİ-ÜFE GÜNLÜK'!D4165,'Yİ-ÜFE AYLIK'!C:C,'Yİ-ÜFE GÜNLÜK'!C4165)</f>
        <v>256.20999999999998</v>
      </c>
    </row>
    <row r="4166" spans="2:5" x14ac:dyDescent="0.3">
      <c r="B4166" s="22">
        <v>42516</v>
      </c>
      <c r="C4166" t="s">
        <v>8</v>
      </c>
      <c r="D4166">
        <v>2016</v>
      </c>
      <c r="E4166">
        <f>SUMIFS('Yİ-ÜFE AYLIK'!E:E,'Yİ-ÜFE AYLIK'!D:D,'Yİ-ÜFE GÜNLÜK'!D4166,'Yİ-ÜFE AYLIK'!C:C,'Yİ-ÜFE GÜNLÜK'!C4166)</f>
        <v>256.20999999999998</v>
      </c>
    </row>
    <row r="4167" spans="2:5" x14ac:dyDescent="0.3">
      <c r="B4167" s="22">
        <v>42517</v>
      </c>
      <c r="C4167" t="s">
        <v>8</v>
      </c>
      <c r="D4167">
        <v>2016</v>
      </c>
      <c r="E4167">
        <f>SUMIFS('Yİ-ÜFE AYLIK'!E:E,'Yİ-ÜFE AYLIK'!D:D,'Yİ-ÜFE GÜNLÜK'!D4167,'Yİ-ÜFE AYLIK'!C:C,'Yİ-ÜFE GÜNLÜK'!C4167)</f>
        <v>256.20999999999998</v>
      </c>
    </row>
    <row r="4168" spans="2:5" x14ac:dyDescent="0.3">
      <c r="B4168" s="22">
        <v>42518</v>
      </c>
      <c r="C4168" t="s">
        <v>8</v>
      </c>
      <c r="D4168">
        <v>2016</v>
      </c>
      <c r="E4168">
        <f>SUMIFS('Yİ-ÜFE AYLIK'!E:E,'Yİ-ÜFE AYLIK'!D:D,'Yİ-ÜFE GÜNLÜK'!D4168,'Yİ-ÜFE AYLIK'!C:C,'Yİ-ÜFE GÜNLÜK'!C4168)</f>
        <v>256.20999999999998</v>
      </c>
    </row>
    <row r="4169" spans="2:5" x14ac:dyDescent="0.3">
      <c r="B4169" s="22">
        <v>42519</v>
      </c>
      <c r="C4169" t="s">
        <v>8</v>
      </c>
      <c r="D4169">
        <v>2016</v>
      </c>
      <c r="E4169">
        <f>SUMIFS('Yİ-ÜFE AYLIK'!E:E,'Yİ-ÜFE AYLIK'!D:D,'Yİ-ÜFE GÜNLÜK'!D4169,'Yİ-ÜFE AYLIK'!C:C,'Yİ-ÜFE GÜNLÜK'!C4169)</f>
        <v>256.20999999999998</v>
      </c>
    </row>
    <row r="4170" spans="2:5" x14ac:dyDescent="0.3">
      <c r="B4170" s="22">
        <v>42520</v>
      </c>
      <c r="C4170" t="s">
        <v>8</v>
      </c>
      <c r="D4170">
        <v>2016</v>
      </c>
      <c r="E4170">
        <f>SUMIFS('Yİ-ÜFE AYLIK'!E:E,'Yİ-ÜFE AYLIK'!D:D,'Yİ-ÜFE GÜNLÜK'!D4170,'Yİ-ÜFE AYLIK'!C:C,'Yİ-ÜFE GÜNLÜK'!C4170)</f>
        <v>256.20999999999998</v>
      </c>
    </row>
    <row r="4171" spans="2:5" x14ac:dyDescent="0.3">
      <c r="B4171" s="22">
        <v>42521</v>
      </c>
      <c r="C4171" t="s">
        <v>8</v>
      </c>
      <c r="D4171">
        <v>2016</v>
      </c>
      <c r="E4171">
        <f>SUMIFS('Yİ-ÜFE AYLIK'!E:E,'Yİ-ÜFE AYLIK'!D:D,'Yİ-ÜFE GÜNLÜK'!D4171,'Yİ-ÜFE AYLIK'!C:C,'Yİ-ÜFE GÜNLÜK'!C4171)</f>
        <v>256.20999999999998</v>
      </c>
    </row>
    <row r="4172" spans="2:5" x14ac:dyDescent="0.3">
      <c r="B4172" s="22">
        <v>42522</v>
      </c>
      <c r="C4172" t="s">
        <v>9</v>
      </c>
      <c r="D4172">
        <v>2016</v>
      </c>
      <c r="E4172">
        <f>SUMIFS('Yİ-ÜFE AYLIK'!E:E,'Yİ-ÜFE AYLIK'!D:D,'Yİ-ÜFE GÜNLÜK'!D4172,'Yİ-ÜFE AYLIK'!C:C,'Yİ-ÜFE GÜNLÜK'!C4172)</f>
        <v>257.27</v>
      </c>
    </row>
    <row r="4173" spans="2:5" x14ac:dyDescent="0.3">
      <c r="B4173" s="22">
        <v>42523</v>
      </c>
      <c r="C4173" t="s">
        <v>9</v>
      </c>
      <c r="D4173">
        <v>2016</v>
      </c>
      <c r="E4173">
        <f>SUMIFS('Yİ-ÜFE AYLIK'!E:E,'Yİ-ÜFE AYLIK'!D:D,'Yİ-ÜFE GÜNLÜK'!D4173,'Yİ-ÜFE AYLIK'!C:C,'Yİ-ÜFE GÜNLÜK'!C4173)</f>
        <v>257.27</v>
      </c>
    </row>
    <row r="4174" spans="2:5" x14ac:dyDescent="0.3">
      <c r="B4174" s="22">
        <v>42524</v>
      </c>
      <c r="C4174" t="s">
        <v>9</v>
      </c>
      <c r="D4174">
        <v>2016</v>
      </c>
      <c r="E4174">
        <f>SUMIFS('Yİ-ÜFE AYLIK'!E:E,'Yİ-ÜFE AYLIK'!D:D,'Yİ-ÜFE GÜNLÜK'!D4174,'Yİ-ÜFE AYLIK'!C:C,'Yİ-ÜFE GÜNLÜK'!C4174)</f>
        <v>257.27</v>
      </c>
    </row>
    <row r="4175" spans="2:5" x14ac:dyDescent="0.3">
      <c r="B4175" s="22">
        <v>42525</v>
      </c>
      <c r="C4175" t="s">
        <v>9</v>
      </c>
      <c r="D4175">
        <v>2016</v>
      </c>
      <c r="E4175">
        <f>SUMIFS('Yİ-ÜFE AYLIK'!E:E,'Yİ-ÜFE AYLIK'!D:D,'Yİ-ÜFE GÜNLÜK'!D4175,'Yİ-ÜFE AYLIK'!C:C,'Yİ-ÜFE GÜNLÜK'!C4175)</f>
        <v>257.27</v>
      </c>
    </row>
    <row r="4176" spans="2:5" x14ac:dyDescent="0.3">
      <c r="B4176" s="22">
        <v>42526</v>
      </c>
      <c r="C4176" t="s">
        <v>9</v>
      </c>
      <c r="D4176">
        <v>2016</v>
      </c>
      <c r="E4176">
        <f>SUMIFS('Yİ-ÜFE AYLIK'!E:E,'Yİ-ÜFE AYLIK'!D:D,'Yİ-ÜFE GÜNLÜK'!D4176,'Yİ-ÜFE AYLIK'!C:C,'Yİ-ÜFE GÜNLÜK'!C4176)</f>
        <v>257.27</v>
      </c>
    </row>
    <row r="4177" spans="2:5" x14ac:dyDescent="0.3">
      <c r="B4177" s="22">
        <v>42527</v>
      </c>
      <c r="C4177" t="s">
        <v>9</v>
      </c>
      <c r="D4177">
        <v>2016</v>
      </c>
      <c r="E4177">
        <f>SUMIFS('Yİ-ÜFE AYLIK'!E:E,'Yİ-ÜFE AYLIK'!D:D,'Yİ-ÜFE GÜNLÜK'!D4177,'Yİ-ÜFE AYLIK'!C:C,'Yİ-ÜFE GÜNLÜK'!C4177)</f>
        <v>257.27</v>
      </c>
    </row>
    <row r="4178" spans="2:5" x14ac:dyDescent="0.3">
      <c r="B4178" s="22">
        <v>42528</v>
      </c>
      <c r="C4178" t="s">
        <v>9</v>
      </c>
      <c r="D4178">
        <v>2016</v>
      </c>
      <c r="E4178">
        <f>SUMIFS('Yİ-ÜFE AYLIK'!E:E,'Yİ-ÜFE AYLIK'!D:D,'Yİ-ÜFE GÜNLÜK'!D4178,'Yİ-ÜFE AYLIK'!C:C,'Yİ-ÜFE GÜNLÜK'!C4178)</f>
        <v>257.27</v>
      </c>
    </row>
    <row r="4179" spans="2:5" x14ac:dyDescent="0.3">
      <c r="B4179" s="22">
        <v>42529</v>
      </c>
      <c r="C4179" t="s">
        <v>9</v>
      </c>
      <c r="D4179">
        <v>2016</v>
      </c>
      <c r="E4179">
        <f>SUMIFS('Yİ-ÜFE AYLIK'!E:E,'Yİ-ÜFE AYLIK'!D:D,'Yİ-ÜFE GÜNLÜK'!D4179,'Yİ-ÜFE AYLIK'!C:C,'Yİ-ÜFE GÜNLÜK'!C4179)</f>
        <v>257.27</v>
      </c>
    </row>
    <row r="4180" spans="2:5" x14ac:dyDescent="0.3">
      <c r="B4180" s="22">
        <v>42530</v>
      </c>
      <c r="C4180" t="s">
        <v>9</v>
      </c>
      <c r="D4180">
        <v>2016</v>
      </c>
      <c r="E4180">
        <f>SUMIFS('Yİ-ÜFE AYLIK'!E:E,'Yİ-ÜFE AYLIK'!D:D,'Yİ-ÜFE GÜNLÜK'!D4180,'Yİ-ÜFE AYLIK'!C:C,'Yİ-ÜFE GÜNLÜK'!C4180)</f>
        <v>257.27</v>
      </c>
    </row>
    <row r="4181" spans="2:5" x14ac:dyDescent="0.3">
      <c r="B4181" s="22">
        <v>42531</v>
      </c>
      <c r="C4181" t="s">
        <v>9</v>
      </c>
      <c r="D4181">
        <v>2016</v>
      </c>
      <c r="E4181">
        <f>SUMIFS('Yİ-ÜFE AYLIK'!E:E,'Yİ-ÜFE AYLIK'!D:D,'Yİ-ÜFE GÜNLÜK'!D4181,'Yİ-ÜFE AYLIK'!C:C,'Yİ-ÜFE GÜNLÜK'!C4181)</f>
        <v>257.27</v>
      </c>
    </row>
    <row r="4182" spans="2:5" x14ac:dyDescent="0.3">
      <c r="B4182" s="22">
        <v>42532</v>
      </c>
      <c r="C4182" t="s">
        <v>9</v>
      </c>
      <c r="D4182">
        <v>2016</v>
      </c>
      <c r="E4182">
        <f>SUMIFS('Yİ-ÜFE AYLIK'!E:E,'Yİ-ÜFE AYLIK'!D:D,'Yİ-ÜFE GÜNLÜK'!D4182,'Yİ-ÜFE AYLIK'!C:C,'Yİ-ÜFE GÜNLÜK'!C4182)</f>
        <v>257.27</v>
      </c>
    </row>
    <row r="4183" spans="2:5" x14ac:dyDescent="0.3">
      <c r="B4183" s="22">
        <v>42533</v>
      </c>
      <c r="C4183" t="s">
        <v>9</v>
      </c>
      <c r="D4183">
        <v>2016</v>
      </c>
      <c r="E4183">
        <f>SUMIFS('Yİ-ÜFE AYLIK'!E:E,'Yİ-ÜFE AYLIK'!D:D,'Yİ-ÜFE GÜNLÜK'!D4183,'Yİ-ÜFE AYLIK'!C:C,'Yİ-ÜFE GÜNLÜK'!C4183)</f>
        <v>257.27</v>
      </c>
    </row>
    <row r="4184" spans="2:5" x14ac:dyDescent="0.3">
      <c r="B4184" s="22">
        <v>42534</v>
      </c>
      <c r="C4184" t="s">
        <v>9</v>
      </c>
      <c r="D4184">
        <v>2016</v>
      </c>
      <c r="E4184">
        <f>SUMIFS('Yİ-ÜFE AYLIK'!E:E,'Yİ-ÜFE AYLIK'!D:D,'Yİ-ÜFE GÜNLÜK'!D4184,'Yİ-ÜFE AYLIK'!C:C,'Yİ-ÜFE GÜNLÜK'!C4184)</f>
        <v>257.27</v>
      </c>
    </row>
    <row r="4185" spans="2:5" x14ac:dyDescent="0.3">
      <c r="B4185" s="22">
        <v>42535</v>
      </c>
      <c r="C4185" t="s">
        <v>9</v>
      </c>
      <c r="D4185">
        <v>2016</v>
      </c>
      <c r="E4185">
        <f>SUMIFS('Yİ-ÜFE AYLIK'!E:E,'Yİ-ÜFE AYLIK'!D:D,'Yİ-ÜFE GÜNLÜK'!D4185,'Yİ-ÜFE AYLIK'!C:C,'Yİ-ÜFE GÜNLÜK'!C4185)</f>
        <v>257.27</v>
      </c>
    </row>
    <row r="4186" spans="2:5" x14ac:dyDescent="0.3">
      <c r="B4186" s="22">
        <v>42536</v>
      </c>
      <c r="C4186" t="s">
        <v>9</v>
      </c>
      <c r="D4186">
        <v>2016</v>
      </c>
      <c r="E4186">
        <f>SUMIFS('Yİ-ÜFE AYLIK'!E:E,'Yİ-ÜFE AYLIK'!D:D,'Yİ-ÜFE GÜNLÜK'!D4186,'Yİ-ÜFE AYLIK'!C:C,'Yİ-ÜFE GÜNLÜK'!C4186)</f>
        <v>257.27</v>
      </c>
    </row>
    <row r="4187" spans="2:5" x14ac:dyDescent="0.3">
      <c r="B4187" s="22">
        <v>42537</v>
      </c>
      <c r="C4187" t="s">
        <v>9</v>
      </c>
      <c r="D4187">
        <v>2016</v>
      </c>
      <c r="E4187">
        <f>SUMIFS('Yİ-ÜFE AYLIK'!E:E,'Yİ-ÜFE AYLIK'!D:D,'Yİ-ÜFE GÜNLÜK'!D4187,'Yİ-ÜFE AYLIK'!C:C,'Yİ-ÜFE GÜNLÜK'!C4187)</f>
        <v>257.27</v>
      </c>
    </row>
    <row r="4188" spans="2:5" x14ac:dyDescent="0.3">
      <c r="B4188" s="22">
        <v>42538</v>
      </c>
      <c r="C4188" t="s">
        <v>9</v>
      </c>
      <c r="D4188">
        <v>2016</v>
      </c>
      <c r="E4188">
        <f>SUMIFS('Yİ-ÜFE AYLIK'!E:E,'Yİ-ÜFE AYLIK'!D:D,'Yİ-ÜFE GÜNLÜK'!D4188,'Yİ-ÜFE AYLIK'!C:C,'Yİ-ÜFE GÜNLÜK'!C4188)</f>
        <v>257.27</v>
      </c>
    </row>
    <row r="4189" spans="2:5" x14ac:dyDescent="0.3">
      <c r="B4189" s="22">
        <v>42539</v>
      </c>
      <c r="C4189" t="s">
        <v>9</v>
      </c>
      <c r="D4189">
        <v>2016</v>
      </c>
      <c r="E4189">
        <f>SUMIFS('Yİ-ÜFE AYLIK'!E:E,'Yİ-ÜFE AYLIK'!D:D,'Yİ-ÜFE GÜNLÜK'!D4189,'Yİ-ÜFE AYLIK'!C:C,'Yİ-ÜFE GÜNLÜK'!C4189)</f>
        <v>257.27</v>
      </c>
    </row>
    <row r="4190" spans="2:5" x14ac:dyDescent="0.3">
      <c r="B4190" s="22">
        <v>42540</v>
      </c>
      <c r="C4190" t="s">
        <v>9</v>
      </c>
      <c r="D4190">
        <v>2016</v>
      </c>
      <c r="E4190">
        <f>SUMIFS('Yİ-ÜFE AYLIK'!E:E,'Yİ-ÜFE AYLIK'!D:D,'Yİ-ÜFE GÜNLÜK'!D4190,'Yİ-ÜFE AYLIK'!C:C,'Yİ-ÜFE GÜNLÜK'!C4190)</f>
        <v>257.27</v>
      </c>
    </row>
    <row r="4191" spans="2:5" x14ac:dyDescent="0.3">
      <c r="B4191" s="22">
        <v>42541</v>
      </c>
      <c r="C4191" t="s">
        <v>9</v>
      </c>
      <c r="D4191">
        <v>2016</v>
      </c>
      <c r="E4191">
        <f>SUMIFS('Yİ-ÜFE AYLIK'!E:E,'Yİ-ÜFE AYLIK'!D:D,'Yİ-ÜFE GÜNLÜK'!D4191,'Yİ-ÜFE AYLIK'!C:C,'Yİ-ÜFE GÜNLÜK'!C4191)</f>
        <v>257.27</v>
      </c>
    </row>
    <row r="4192" spans="2:5" x14ac:dyDescent="0.3">
      <c r="B4192" s="22">
        <v>42542</v>
      </c>
      <c r="C4192" t="s">
        <v>9</v>
      </c>
      <c r="D4192">
        <v>2016</v>
      </c>
      <c r="E4192">
        <f>SUMIFS('Yİ-ÜFE AYLIK'!E:E,'Yİ-ÜFE AYLIK'!D:D,'Yİ-ÜFE GÜNLÜK'!D4192,'Yİ-ÜFE AYLIK'!C:C,'Yİ-ÜFE GÜNLÜK'!C4192)</f>
        <v>257.27</v>
      </c>
    </row>
    <row r="4193" spans="2:5" x14ac:dyDescent="0.3">
      <c r="B4193" s="22">
        <v>42543</v>
      </c>
      <c r="C4193" t="s">
        <v>9</v>
      </c>
      <c r="D4193">
        <v>2016</v>
      </c>
      <c r="E4193">
        <f>SUMIFS('Yİ-ÜFE AYLIK'!E:E,'Yİ-ÜFE AYLIK'!D:D,'Yİ-ÜFE GÜNLÜK'!D4193,'Yİ-ÜFE AYLIK'!C:C,'Yİ-ÜFE GÜNLÜK'!C4193)</f>
        <v>257.27</v>
      </c>
    </row>
    <row r="4194" spans="2:5" x14ac:dyDescent="0.3">
      <c r="B4194" s="22">
        <v>42544</v>
      </c>
      <c r="C4194" t="s">
        <v>9</v>
      </c>
      <c r="D4194">
        <v>2016</v>
      </c>
      <c r="E4194">
        <f>SUMIFS('Yİ-ÜFE AYLIK'!E:E,'Yİ-ÜFE AYLIK'!D:D,'Yİ-ÜFE GÜNLÜK'!D4194,'Yİ-ÜFE AYLIK'!C:C,'Yİ-ÜFE GÜNLÜK'!C4194)</f>
        <v>257.27</v>
      </c>
    </row>
    <row r="4195" spans="2:5" x14ac:dyDescent="0.3">
      <c r="B4195" s="22">
        <v>42545</v>
      </c>
      <c r="C4195" t="s">
        <v>9</v>
      </c>
      <c r="D4195">
        <v>2016</v>
      </c>
      <c r="E4195">
        <f>SUMIFS('Yİ-ÜFE AYLIK'!E:E,'Yİ-ÜFE AYLIK'!D:D,'Yİ-ÜFE GÜNLÜK'!D4195,'Yİ-ÜFE AYLIK'!C:C,'Yİ-ÜFE GÜNLÜK'!C4195)</f>
        <v>257.27</v>
      </c>
    </row>
    <row r="4196" spans="2:5" x14ac:dyDescent="0.3">
      <c r="B4196" s="22">
        <v>42546</v>
      </c>
      <c r="C4196" t="s">
        <v>9</v>
      </c>
      <c r="D4196">
        <v>2016</v>
      </c>
      <c r="E4196">
        <f>SUMIFS('Yİ-ÜFE AYLIK'!E:E,'Yİ-ÜFE AYLIK'!D:D,'Yİ-ÜFE GÜNLÜK'!D4196,'Yİ-ÜFE AYLIK'!C:C,'Yİ-ÜFE GÜNLÜK'!C4196)</f>
        <v>257.27</v>
      </c>
    </row>
    <row r="4197" spans="2:5" x14ac:dyDescent="0.3">
      <c r="B4197" s="22">
        <v>42547</v>
      </c>
      <c r="C4197" t="s">
        <v>9</v>
      </c>
      <c r="D4197">
        <v>2016</v>
      </c>
      <c r="E4197">
        <f>SUMIFS('Yİ-ÜFE AYLIK'!E:E,'Yİ-ÜFE AYLIK'!D:D,'Yİ-ÜFE GÜNLÜK'!D4197,'Yİ-ÜFE AYLIK'!C:C,'Yİ-ÜFE GÜNLÜK'!C4197)</f>
        <v>257.27</v>
      </c>
    </row>
    <row r="4198" spans="2:5" x14ac:dyDescent="0.3">
      <c r="B4198" s="22">
        <v>42548</v>
      </c>
      <c r="C4198" t="s">
        <v>9</v>
      </c>
      <c r="D4198">
        <v>2016</v>
      </c>
      <c r="E4198">
        <f>SUMIFS('Yİ-ÜFE AYLIK'!E:E,'Yİ-ÜFE AYLIK'!D:D,'Yİ-ÜFE GÜNLÜK'!D4198,'Yİ-ÜFE AYLIK'!C:C,'Yİ-ÜFE GÜNLÜK'!C4198)</f>
        <v>257.27</v>
      </c>
    </row>
    <row r="4199" spans="2:5" x14ac:dyDescent="0.3">
      <c r="B4199" s="22">
        <v>42549</v>
      </c>
      <c r="C4199" t="s">
        <v>9</v>
      </c>
      <c r="D4199">
        <v>2016</v>
      </c>
      <c r="E4199">
        <f>SUMIFS('Yİ-ÜFE AYLIK'!E:E,'Yİ-ÜFE AYLIK'!D:D,'Yİ-ÜFE GÜNLÜK'!D4199,'Yİ-ÜFE AYLIK'!C:C,'Yİ-ÜFE GÜNLÜK'!C4199)</f>
        <v>257.27</v>
      </c>
    </row>
    <row r="4200" spans="2:5" x14ac:dyDescent="0.3">
      <c r="B4200" s="22">
        <v>42550</v>
      </c>
      <c r="C4200" t="s">
        <v>9</v>
      </c>
      <c r="D4200">
        <v>2016</v>
      </c>
      <c r="E4200">
        <f>SUMIFS('Yİ-ÜFE AYLIK'!E:E,'Yİ-ÜFE AYLIK'!D:D,'Yİ-ÜFE GÜNLÜK'!D4200,'Yİ-ÜFE AYLIK'!C:C,'Yİ-ÜFE GÜNLÜK'!C4200)</f>
        <v>257.27</v>
      </c>
    </row>
    <row r="4201" spans="2:5" x14ac:dyDescent="0.3">
      <c r="B4201" s="22">
        <v>42551</v>
      </c>
      <c r="C4201" t="s">
        <v>9</v>
      </c>
      <c r="D4201">
        <v>2016</v>
      </c>
      <c r="E4201">
        <f>SUMIFS('Yİ-ÜFE AYLIK'!E:E,'Yİ-ÜFE AYLIK'!D:D,'Yİ-ÜFE GÜNLÜK'!D4201,'Yİ-ÜFE AYLIK'!C:C,'Yİ-ÜFE GÜNLÜK'!C4201)</f>
        <v>257.27</v>
      </c>
    </row>
    <row r="4202" spans="2:5" x14ac:dyDescent="0.3">
      <c r="B4202" s="22">
        <v>42552</v>
      </c>
      <c r="C4202" t="s">
        <v>10</v>
      </c>
      <c r="D4202">
        <v>2016</v>
      </c>
      <c r="E4202">
        <f>SUMIFS('Yİ-ÜFE AYLIK'!E:E,'Yİ-ÜFE AYLIK'!D:D,'Yİ-ÜFE GÜNLÜK'!D4202,'Yİ-ÜFE AYLIK'!C:C,'Yİ-ÜFE GÜNLÜK'!C4202)</f>
        <v>257.81</v>
      </c>
    </row>
    <row r="4203" spans="2:5" x14ac:dyDescent="0.3">
      <c r="B4203" s="22">
        <v>42553</v>
      </c>
      <c r="C4203" t="s">
        <v>10</v>
      </c>
      <c r="D4203">
        <v>2016</v>
      </c>
      <c r="E4203">
        <f>SUMIFS('Yİ-ÜFE AYLIK'!E:E,'Yİ-ÜFE AYLIK'!D:D,'Yİ-ÜFE GÜNLÜK'!D4203,'Yİ-ÜFE AYLIK'!C:C,'Yİ-ÜFE GÜNLÜK'!C4203)</f>
        <v>257.81</v>
      </c>
    </row>
    <row r="4204" spans="2:5" x14ac:dyDescent="0.3">
      <c r="B4204" s="22">
        <v>42554</v>
      </c>
      <c r="C4204" t="s">
        <v>10</v>
      </c>
      <c r="D4204">
        <v>2016</v>
      </c>
      <c r="E4204">
        <f>SUMIFS('Yİ-ÜFE AYLIK'!E:E,'Yİ-ÜFE AYLIK'!D:D,'Yİ-ÜFE GÜNLÜK'!D4204,'Yİ-ÜFE AYLIK'!C:C,'Yİ-ÜFE GÜNLÜK'!C4204)</f>
        <v>257.81</v>
      </c>
    </row>
    <row r="4205" spans="2:5" x14ac:dyDescent="0.3">
      <c r="B4205" s="22">
        <v>42555</v>
      </c>
      <c r="C4205" t="s">
        <v>10</v>
      </c>
      <c r="D4205">
        <v>2016</v>
      </c>
      <c r="E4205">
        <f>SUMIFS('Yİ-ÜFE AYLIK'!E:E,'Yİ-ÜFE AYLIK'!D:D,'Yİ-ÜFE GÜNLÜK'!D4205,'Yİ-ÜFE AYLIK'!C:C,'Yİ-ÜFE GÜNLÜK'!C4205)</f>
        <v>257.81</v>
      </c>
    </row>
    <row r="4206" spans="2:5" x14ac:dyDescent="0.3">
      <c r="B4206" s="22">
        <v>42556</v>
      </c>
      <c r="C4206" t="s">
        <v>10</v>
      </c>
      <c r="D4206">
        <v>2016</v>
      </c>
      <c r="E4206">
        <f>SUMIFS('Yİ-ÜFE AYLIK'!E:E,'Yİ-ÜFE AYLIK'!D:D,'Yİ-ÜFE GÜNLÜK'!D4206,'Yİ-ÜFE AYLIK'!C:C,'Yİ-ÜFE GÜNLÜK'!C4206)</f>
        <v>257.81</v>
      </c>
    </row>
    <row r="4207" spans="2:5" x14ac:dyDescent="0.3">
      <c r="B4207" s="22">
        <v>42557</v>
      </c>
      <c r="C4207" t="s">
        <v>10</v>
      </c>
      <c r="D4207">
        <v>2016</v>
      </c>
      <c r="E4207">
        <f>SUMIFS('Yİ-ÜFE AYLIK'!E:E,'Yİ-ÜFE AYLIK'!D:D,'Yİ-ÜFE GÜNLÜK'!D4207,'Yİ-ÜFE AYLIK'!C:C,'Yİ-ÜFE GÜNLÜK'!C4207)</f>
        <v>257.81</v>
      </c>
    </row>
    <row r="4208" spans="2:5" x14ac:dyDescent="0.3">
      <c r="B4208" s="22">
        <v>42558</v>
      </c>
      <c r="C4208" t="s">
        <v>10</v>
      </c>
      <c r="D4208">
        <v>2016</v>
      </c>
      <c r="E4208">
        <f>SUMIFS('Yİ-ÜFE AYLIK'!E:E,'Yİ-ÜFE AYLIK'!D:D,'Yİ-ÜFE GÜNLÜK'!D4208,'Yİ-ÜFE AYLIK'!C:C,'Yİ-ÜFE GÜNLÜK'!C4208)</f>
        <v>257.81</v>
      </c>
    </row>
    <row r="4209" spans="2:5" x14ac:dyDescent="0.3">
      <c r="B4209" s="22">
        <v>42559</v>
      </c>
      <c r="C4209" t="s">
        <v>10</v>
      </c>
      <c r="D4209">
        <v>2016</v>
      </c>
      <c r="E4209">
        <f>SUMIFS('Yİ-ÜFE AYLIK'!E:E,'Yİ-ÜFE AYLIK'!D:D,'Yİ-ÜFE GÜNLÜK'!D4209,'Yİ-ÜFE AYLIK'!C:C,'Yİ-ÜFE GÜNLÜK'!C4209)</f>
        <v>257.81</v>
      </c>
    </row>
    <row r="4210" spans="2:5" x14ac:dyDescent="0.3">
      <c r="B4210" s="22">
        <v>42560</v>
      </c>
      <c r="C4210" t="s">
        <v>10</v>
      </c>
      <c r="D4210">
        <v>2016</v>
      </c>
      <c r="E4210">
        <f>SUMIFS('Yİ-ÜFE AYLIK'!E:E,'Yİ-ÜFE AYLIK'!D:D,'Yİ-ÜFE GÜNLÜK'!D4210,'Yİ-ÜFE AYLIK'!C:C,'Yİ-ÜFE GÜNLÜK'!C4210)</f>
        <v>257.81</v>
      </c>
    </row>
    <row r="4211" spans="2:5" x14ac:dyDescent="0.3">
      <c r="B4211" s="22">
        <v>42561</v>
      </c>
      <c r="C4211" t="s">
        <v>10</v>
      </c>
      <c r="D4211">
        <v>2016</v>
      </c>
      <c r="E4211">
        <f>SUMIFS('Yİ-ÜFE AYLIK'!E:E,'Yİ-ÜFE AYLIK'!D:D,'Yİ-ÜFE GÜNLÜK'!D4211,'Yİ-ÜFE AYLIK'!C:C,'Yİ-ÜFE GÜNLÜK'!C4211)</f>
        <v>257.81</v>
      </c>
    </row>
    <row r="4212" spans="2:5" x14ac:dyDescent="0.3">
      <c r="B4212" s="22">
        <v>42562</v>
      </c>
      <c r="C4212" t="s">
        <v>10</v>
      </c>
      <c r="D4212">
        <v>2016</v>
      </c>
      <c r="E4212">
        <f>SUMIFS('Yİ-ÜFE AYLIK'!E:E,'Yİ-ÜFE AYLIK'!D:D,'Yİ-ÜFE GÜNLÜK'!D4212,'Yİ-ÜFE AYLIK'!C:C,'Yİ-ÜFE GÜNLÜK'!C4212)</f>
        <v>257.81</v>
      </c>
    </row>
    <row r="4213" spans="2:5" x14ac:dyDescent="0.3">
      <c r="B4213" s="22">
        <v>42563</v>
      </c>
      <c r="C4213" t="s">
        <v>10</v>
      </c>
      <c r="D4213">
        <v>2016</v>
      </c>
      <c r="E4213">
        <f>SUMIFS('Yİ-ÜFE AYLIK'!E:E,'Yİ-ÜFE AYLIK'!D:D,'Yİ-ÜFE GÜNLÜK'!D4213,'Yİ-ÜFE AYLIK'!C:C,'Yİ-ÜFE GÜNLÜK'!C4213)</f>
        <v>257.81</v>
      </c>
    </row>
    <row r="4214" spans="2:5" x14ac:dyDescent="0.3">
      <c r="B4214" s="22">
        <v>42564</v>
      </c>
      <c r="C4214" t="s">
        <v>10</v>
      </c>
      <c r="D4214">
        <v>2016</v>
      </c>
      <c r="E4214">
        <f>SUMIFS('Yİ-ÜFE AYLIK'!E:E,'Yİ-ÜFE AYLIK'!D:D,'Yİ-ÜFE GÜNLÜK'!D4214,'Yİ-ÜFE AYLIK'!C:C,'Yİ-ÜFE GÜNLÜK'!C4214)</f>
        <v>257.81</v>
      </c>
    </row>
    <row r="4215" spans="2:5" x14ac:dyDescent="0.3">
      <c r="B4215" s="22">
        <v>42565</v>
      </c>
      <c r="C4215" t="s">
        <v>10</v>
      </c>
      <c r="D4215">
        <v>2016</v>
      </c>
      <c r="E4215">
        <f>SUMIFS('Yİ-ÜFE AYLIK'!E:E,'Yİ-ÜFE AYLIK'!D:D,'Yİ-ÜFE GÜNLÜK'!D4215,'Yİ-ÜFE AYLIK'!C:C,'Yİ-ÜFE GÜNLÜK'!C4215)</f>
        <v>257.81</v>
      </c>
    </row>
    <row r="4216" spans="2:5" x14ac:dyDescent="0.3">
      <c r="B4216" s="22">
        <v>42566</v>
      </c>
      <c r="C4216" t="s">
        <v>10</v>
      </c>
      <c r="D4216">
        <v>2016</v>
      </c>
      <c r="E4216">
        <f>SUMIFS('Yİ-ÜFE AYLIK'!E:E,'Yİ-ÜFE AYLIK'!D:D,'Yİ-ÜFE GÜNLÜK'!D4216,'Yİ-ÜFE AYLIK'!C:C,'Yİ-ÜFE GÜNLÜK'!C4216)</f>
        <v>257.81</v>
      </c>
    </row>
    <row r="4217" spans="2:5" x14ac:dyDescent="0.3">
      <c r="B4217" s="22">
        <v>42567</v>
      </c>
      <c r="C4217" t="s">
        <v>10</v>
      </c>
      <c r="D4217">
        <v>2016</v>
      </c>
      <c r="E4217">
        <f>SUMIFS('Yİ-ÜFE AYLIK'!E:E,'Yİ-ÜFE AYLIK'!D:D,'Yİ-ÜFE GÜNLÜK'!D4217,'Yİ-ÜFE AYLIK'!C:C,'Yİ-ÜFE GÜNLÜK'!C4217)</f>
        <v>257.81</v>
      </c>
    </row>
    <row r="4218" spans="2:5" x14ac:dyDescent="0.3">
      <c r="B4218" s="22">
        <v>42568</v>
      </c>
      <c r="C4218" t="s">
        <v>10</v>
      </c>
      <c r="D4218">
        <v>2016</v>
      </c>
      <c r="E4218">
        <f>SUMIFS('Yİ-ÜFE AYLIK'!E:E,'Yİ-ÜFE AYLIK'!D:D,'Yİ-ÜFE GÜNLÜK'!D4218,'Yİ-ÜFE AYLIK'!C:C,'Yİ-ÜFE GÜNLÜK'!C4218)</f>
        <v>257.81</v>
      </c>
    </row>
    <row r="4219" spans="2:5" x14ac:dyDescent="0.3">
      <c r="B4219" s="22">
        <v>42569</v>
      </c>
      <c r="C4219" t="s">
        <v>10</v>
      </c>
      <c r="D4219">
        <v>2016</v>
      </c>
      <c r="E4219">
        <f>SUMIFS('Yİ-ÜFE AYLIK'!E:E,'Yİ-ÜFE AYLIK'!D:D,'Yİ-ÜFE GÜNLÜK'!D4219,'Yİ-ÜFE AYLIK'!C:C,'Yİ-ÜFE GÜNLÜK'!C4219)</f>
        <v>257.81</v>
      </c>
    </row>
    <row r="4220" spans="2:5" x14ac:dyDescent="0.3">
      <c r="B4220" s="22">
        <v>42570</v>
      </c>
      <c r="C4220" t="s">
        <v>10</v>
      </c>
      <c r="D4220">
        <v>2016</v>
      </c>
      <c r="E4220">
        <f>SUMIFS('Yİ-ÜFE AYLIK'!E:E,'Yİ-ÜFE AYLIK'!D:D,'Yİ-ÜFE GÜNLÜK'!D4220,'Yİ-ÜFE AYLIK'!C:C,'Yİ-ÜFE GÜNLÜK'!C4220)</f>
        <v>257.81</v>
      </c>
    </row>
    <row r="4221" spans="2:5" x14ac:dyDescent="0.3">
      <c r="B4221" s="22">
        <v>42571</v>
      </c>
      <c r="C4221" t="s">
        <v>10</v>
      </c>
      <c r="D4221">
        <v>2016</v>
      </c>
      <c r="E4221">
        <f>SUMIFS('Yİ-ÜFE AYLIK'!E:E,'Yİ-ÜFE AYLIK'!D:D,'Yİ-ÜFE GÜNLÜK'!D4221,'Yİ-ÜFE AYLIK'!C:C,'Yİ-ÜFE GÜNLÜK'!C4221)</f>
        <v>257.81</v>
      </c>
    </row>
    <row r="4222" spans="2:5" x14ac:dyDescent="0.3">
      <c r="B4222" s="22">
        <v>42572</v>
      </c>
      <c r="C4222" t="s">
        <v>10</v>
      </c>
      <c r="D4222">
        <v>2016</v>
      </c>
      <c r="E4222">
        <f>SUMIFS('Yİ-ÜFE AYLIK'!E:E,'Yİ-ÜFE AYLIK'!D:D,'Yİ-ÜFE GÜNLÜK'!D4222,'Yİ-ÜFE AYLIK'!C:C,'Yİ-ÜFE GÜNLÜK'!C4222)</f>
        <v>257.81</v>
      </c>
    </row>
    <row r="4223" spans="2:5" x14ac:dyDescent="0.3">
      <c r="B4223" s="22">
        <v>42573</v>
      </c>
      <c r="C4223" t="s">
        <v>10</v>
      </c>
      <c r="D4223">
        <v>2016</v>
      </c>
      <c r="E4223">
        <f>SUMIFS('Yİ-ÜFE AYLIK'!E:E,'Yİ-ÜFE AYLIK'!D:D,'Yİ-ÜFE GÜNLÜK'!D4223,'Yİ-ÜFE AYLIK'!C:C,'Yİ-ÜFE GÜNLÜK'!C4223)</f>
        <v>257.81</v>
      </c>
    </row>
    <row r="4224" spans="2:5" x14ac:dyDescent="0.3">
      <c r="B4224" s="22">
        <v>42574</v>
      </c>
      <c r="C4224" t="s">
        <v>10</v>
      </c>
      <c r="D4224">
        <v>2016</v>
      </c>
      <c r="E4224">
        <f>SUMIFS('Yİ-ÜFE AYLIK'!E:E,'Yİ-ÜFE AYLIK'!D:D,'Yİ-ÜFE GÜNLÜK'!D4224,'Yİ-ÜFE AYLIK'!C:C,'Yİ-ÜFE GÜNLÜK'!C4224)</f>
        <v>257.81</v>
      </c>
    </row>
    <row r="4225" spans="2:5" x14ac:dyDescent="0.3">
      <c r="B4225" s="22">
        <v>42575</v>
      </c>
      <c r="C4225" t="s">
        <v>10</v>
      </c>
      <c r="D4225">
        <v>2016</v>
      </c>
      <c r="E4225">
        <f>SUMIFS('Yİ-ÜFE AYLIK'!E:E,'Yİ-ÜFE AYLIK'!D:D,'Yİ-ÜFE GÜNLÜK'!D4225,'Yİ-ÜFE AYLIK'!C:C,'Yİ-ÜFE GÜNLÜK'!C4225)</f>
        <v>257.81</v>
      </c>
    </row>
    <row r="4226" spans="2:5" x14ac:dyDescent="0.3">
      <c r="B4226" s="22">
        <v>42576</v>
      </c>
      <c r="C4226" t="s">
        <v>10</v>
      </c>
      <c r="D4226">
        <v>2016</v>
      </c>
      <c r="E4226">
        <f>SUMIFS('Yİ-ÜFE AYLIK'!E:E,'Yİ-ÜFE AYLIK'!D:D,'Yİ-ÜFE GÜNLÜK'!D4226,'Yİ-ÜFE AYLIK'!C:C,'Yİ-ÜFE GÜNLÜK'!C4226)</f>
        <v>257.81</v>
      </c>
    </row>
    <row r="4227" spans="2:5" x14ac:dyDescent="0.3">
      <c r="B4227" s="22">
        <v>42577</v>
      </c>
      <c r="C4227" t="s">
        <v>10</v>
      </c>
      <c r="D4227">
        <v>2016</v>
      </c>
      <c r="E4227">
        <f>SUMIFS('Yİ-ÜFE AYLIK'!E:E,'Yİ-ÜFE AYLIK'!D:D,'Yİ-ÜFE GÜNLÜK'!D4227,'Yİ-ÜFE AYLIK'!C:C,'Yİ-ÜFE GÜNLÜK'!C4227)</f>
        <v>257.81</v>
      </c>
    </row>
    <row r="4228" spans="2:5" x14ac:dyDescent="0.3">
      <c r="B4228" s="22">
        <v>42578</v>
      </c>
      <c r="C4228" t="s">
        <v>10</v>
      </c>
      <c r="D4228">
        <v>2016</v>
      </c>
      <c r="E4228">
        <f>SUMIFS('Yİ-ÜFE AYLIK'!E:E,'Yİ-ÜFE AYLIK'!D:D,'Yİ-ÜFE GÜNLÜK'!D4228,'Yİ-ÜFE AYLIK'!C:C,'Yİ-ÜFE GÜNLÜK'!C4228)</f>
        <v>257.81</v>
      </c>
    </row>
    <row r="4229" spans="2:5" x14ac:dyDescent="0.3">
      <c r="B4229" s="22">
        <v>42579</v>
      </c>
      <c r="C4229" t="s">
        <v>10</v>
      </c>
      <c r="D4229">
        <v>2016</v>
      </c>
      <c r="E4229">
        <f>SUMIFS('Yİ-ÜFE AYLIK'!E:E,'Yİ-ÜFE AYLIK'!D:D,'Yİ-ÜFE GÜNLÜK'!D4229,'Yİ-ÜFE AYLIK'!C:C,'Yİ-ÜFE GÜNLÜK'!C4229)</f>
        <v>257.81</v>
      </c>
    </row>
    <row r="4230" spans="2:5" x14ac:dyDescent="0.3">
      <c r="B4230" s="22">
        <v>42580</v>
      </c>
      <c r="C4230" t="s">
        <v>10</v>
      </c>
      <c r="D4230">
        <v>2016</v>
      </c>
      <c r="E4230">
        <f>SUMIFS('Yİ-ÜFE AYLIK'!E:E,'Yİ-ÜFE AYLIK'!D:D,'Yİ-ÜFE GÜNLÜK'!D4230,'Yİ-ÜFE AYLIK'!C:C,'Yİ-ÜFE GÜNLÜK'!C4230)</f>
        <v>257.81</v>
      </c>
    </row>
    <row r="4231" spans="2:5" x14ac:dyDescent="0.3">
      <c r="B4231" s="22">
        <v>42581</v>
      </c>
      <c r="C4231" t="s">
        <v>10</v>
      </c>
      <c r="D4231">
        <v>2016</v>
      </c>
      <c r="E4231">
        <f>SUMIFS('Yİ-ÜFE AYLIK'!E:E,'Yİ-ÜFE AYLIK'!D:D,'Yİ-ÜFE GÜNLÜK'!D4231,'Yİ-ÜFE AYLIK'!C:C,'Yİ-ÜFE GÜNLÜK'!C4231)</f>
        <v>257.81</v>
      </c>
    </row>
    <row r="4232" spans="2:5" x14ac:dyDescent="0.3">
      <c r="B4232" s="22">
        <v>42582</v>
      </c>
      <c r="C4232" t="s">
        <v>10</v>
      </c>
      <c r="D4232">
        <v>2016</v>
      </c>
      <c r="E4232">
        <f>SUMIFS('Yİ-ÜFE AYLIK'!E:E,'Yİ-ÜFE AYLIK'!D:D,'Yİ-ÜFE GÜNLÜK'!D4232,'Yİ-ÜFE AYLIK'!C:C,'Yİ-ÜFE GÜNLÜK'!C4232)</f>
        <v>257.81</v>
      </c>
    </row>
    <row r="4233" spans="2:5" x14ac:dyDescent="0.3">
      <c r="B4233" s="22">
        <v>42583</v>
      </c>
      <c r="C4233" t="s">
        <v>11</v>
      </c>
      <c r="D4233">
        <v>2016</v>
      </c>
      <c r="E4233">
        <f>SUMIFS('Yİ-ÜFE AYLIK'!E:E,'Yİ-ÜFE AYLIK'!D:D,'Yİ-ÜFE GÜNLÜK'!D4233,'Yİ-ÜFE AYLIK'!C:C,'Yİ-ÜFE GÜNLÜK'!C4233)</f>
        <v>258.01</v>
      </c>
    </row>
    <row r="4234" spans="2:5" x14ac:dyDescent="0.3">
      <c r="B4234" s="22">
        <v>42584</v>
      </c>
      <c r="C4234" t="s">
        <v>11</v>
      </c>
      <c r="D4234">
        <v>2016</v>
      </c>
      <c r="E4234">
        <f>SUMIFS('Yİ-ÜFE AYLIK'!E:E,'Yİ-ÜFE AYLIK'!D:D,'Yİ-ÜFE GÜNLÜK'!D4234,'Yİ-ÜFE AYLIK'!C:C,'Yİ-ÜFE GÜNLÜK'!C4234)</f>
        <v>258.01</v>
      </c>
    </row>
    <row r="4235" spans="2:5" x14ac:dyDescent="0.3">
      <c r="B4235" s="22">
        <v>42585</v>
      </c>
      <c r="C4235" t="s">
        <v>11</v>
      </c>
      <c r="D4235">
        <v>2016</v>
      </c>
      <c r="E4235">
        <f>SUMIFS('Yİ-ÜFE AYLIK'!E:E,'Yİ-ÜFE AYLIK'!D:D,'Yİ-ÜFE GÜNLÜK'!D4235,'Yİ-ÜFE AYLIK'!C:C,'Yİ-ÜFE GÜNLÜK'!C4235)</f>
        <v>258.01</v>
      </c>
    </row>
    <row r="4236" spans="2:5" x14ac:dyDescent="0.3">
      <c r="B4236" s="22">
        <v>42586</v>
      </c>
      <c r="C4236" t="s">
        <v>11</v>
      </c>
      <c r="D4236">
        <v>2016</v>
      </c>
      <c r="E4236">
        <f>SUMIFS('Yİ-ÜFE AYLIK'!E:E,'Yİ-ÜFE AYLIK'!D:D,'Yİ-ÜFE GÜNLÜK'!D4236,'Yİ-ÜFE AYLIK'!C:C,'Yİ-ÜFE GÜNLÜK'!C4236)</f>
        <v>258.01</v>
      </c>
    </row>
    <row r="4237" spans="2:5" x14ac:dyDescent="0.3">
      <c r="B4237" s="22">
        <v>42587</v>
      </c>
      <c r="C4237" t="s">
        <v>11</v>
      </c>
      <c r="D4237">
        <v>2016</v>
      </c>
      <c r="E4237">
        <f>SUMIFS('Yİ-ÜFE AYLIK'!E:E,'Yİ-ÜFE AYLIK'!D:D,'Yİ-ÜFE GÜNLÜK'!D4237,'Yİ-ÜFE AYLIK'!C:C,'Yİ-ÜFE GÜNLÜK'!C4237)</f>
        <v>258.01</v>
      </c>
    </row>
    <row r="4238" spans="2:5" x14ac:dyDescent="0.3">
      <c r="B4238" s="22">
        <v>42588</v>
      </c>
      <c r="C4238" t="s">
        <v>11</v>
      </c>
      <c r="D4238">
        <v>2016</v>
      </c>
      <c r="E4238">
        <f>SUMIFS('Yİ-ÜFE AYLIK'!E:E,'Yİ-ÜFE AYLIK'!D:D,'Yİ-ÜFE GÜNLÜK'!D4238,'Yİ-ÜFE AYLIK'!C:C,'Yİ-ÜFE GÜNLÜK'!C4238)</f>
        <v>258.01</v>
      </c>
    </row>
    <row r="4239" spans="2:5" x14ac:dyDescent="0.3">
      <c r="B4239" s="22">
        <v>42589</v>
      </c>
      <c r="C4239" t="s">
        <v>11</v>
      </c>
      <c r="D4239">
        <v>2016</v>
      </c>
      <c r="E4239">
        <f>SUMIFS('Yİ-ÜFE AYLIK'!E:E,'Yİ-ÜFE AYLIK'!D:D,'Yİ-ÜFE GÜNLÜK'!D4239,'Yİ-ÜFE AYLIK'!C:C,'Yİ-ÜFE GÜNLÜK'!C4239)</f>
        <v>258.01</v>
      </c>
    </row>
    <row r="4240" spans="2:5" x14ac:dyDescent="0.3">
      <c r="B4240" s="22">
        <v>42590</v>
      </c>
      <c r="C4240" t="s">
        <v>11</v>
      </c>
      <c r="D4240">
        <v>2016</v>
      </c>
      <c r="E4240">
        <f>SUMIFS('Yİ-ÜFE AYLIK'!E:E,'Yİ-ÜFE AYLIK'!D:D,'Yİ-ÜFE GÜNLÜK'!D4240,'Yİ-ÜFE AYLIK'!C:C,'Yİ-ÜFE GÜNLÜK'!C4240)</f>
        <v>258.01</v>
      </c>
    </row>
    <row r="4241" spans="2:5" x14ac:dyDescent="0.3">
      <c r="B4241" s="22">
        <v>42591</v>
      </c>
      <c r="C4241" t="s">
        <v>11</v>
      </c>
      <c r="D4241">
        <v>2016</v>
      </c>
      <c r="E4241">
        <f>SUMIFS('Yİ-ÜFE AYLIK'!E:E,'Yİ-ÜFE AYLIK'!D:D,'Yİ-ÜFE GÜNLÜK'!D4241,'Yİ-ÜFE AYLIK'!C:C,'Yİ-ÜFE GÜNLÜK'!C4241)</f>
        <v>258.01</v>
      </c>
    </row>
    <row r="4242" spans="2:5" x14ac:dyDescent="0.3">
      <c r="B4242" s="22">
        <v>42592</v>
      </c>
      <c r="C4242" t="s">
        <v>11</v>
      </c>
      <c r="D4242">
        <v>2016</v>
      </c>
      <c r="E4242">
        <f>SUMIFS('Yİ-ÜFE AYLIK'!E:E,'Yİ-ÜFE AYLIK'!D:D,'Yİ-ÜFE GÜNLÜK'!D4242,'Yİ-ÜFE AYLIK'!C:C,'Yİ-ÜFE GÜNLÜK'!C4242)</f>
        <v>258.01</v>
      </c>
    </row>
    <row r="4243" spans="2:5" x14ac:dyDescent="0.3">
      <c r="B4243" s="22">
        <v>42593</v>
      </c>
      <c r="C4243" t="s">
        <v>11</v>
      </c>
      <c r="D4243">
        <v>2016</v>
      </c>
      <c r="E4243">
        <f>SUMIFS('Yİ-ÜFE AYLIK'!E:E,'Yİ-ÜFE AYLIK'!D:D,'Yİ-ÜFE GÜNLÜK'!D4243,'Yİ-ÜFE AYLIK'!C:C,'Yİ-ÜFE GÜNLÜK'!C4243)</f>
        <v>258.01</v>
      </c>
    </row>
    <row r="4244" spans="2:5" x14ac:dyDescent="0.3">
      <c r="B4244" s="22">
        <v>42594</v>
      </c>
      <c r="C4244" t="s">
        <v>11</v>
      </c>
      <c r="D4244">
        <v>2016</v>
      </c>
      <c r="E4244">
        <f>SUMIFS('Yİ-ÜFE AYLIK'!E:E,'Yİ-ÜFE AYLIK'!D:D,'Yİ-ÜFE GÜNLÜK'!D4244,'Yİ-ÜFE AYLIK'!C:C,'Yİ-ÜFE GÜNLÜK'!C4244)</f>
        <v>258.01</v>
      </c>
    </row>
    <row r="4245" spans="2:5" x14ac:dyDescent="0.3">
      <c r="B4245" s="22">
        <v>42595</v>
      </c>
      <c r="C4245" t="s">
        <v>11</v>
      </c>
      <c r="D4245">
        <v>2016</v>
      </c>
      <c r="E4245">
        <f>SUMIFS('Yİ-ÜFE AYLIK'!E:E,'Yİ-ÜFE AYLIK'!D:D,'Yİ-ÜFE GÜNLÜK'!D4245,'Yİ-ÜFE AYLIK'!C:C,'Yİ-ÜFE GÜNLÜK'!C4245)</f>
        <v>258.01</v>
      </c>
    </row>
    <row r="4246" spans="2:5" x14ac:dyDescent="0.3">
      <c r="B4246" s="22">
        <v>42596</v>
      </c>
      <c r="C4246" t="s">
        <v>11</v>
      </c>
      <c r="D4246">
        <v>2016</v>
      </c>
      <c r="E4246">
        <f>SUMIFS('Yİ-ÜFE AYLIK'!E:E,'Yİ-ÜFE AYLIK'!D:D,'Yİ-ÜFE GÜNLÜK'!D4246,'Yİ-ÜFE AYLIK'!C:C,'Yİ-ÜFE GÜNLÜK'!C4246)</f>
        <v>258.01</v>
      </c>
    </row>
    <row r="4247" spans="2:5" x14ac:dyDescent="0.3">
      <c r="B4247" s="22">
        <v>42597</v>
      </c>
      <c r="C4247" t="s">
        <v>11</v>
      </c>
      <c r="D4247">
        <v>2016</v>
      </c>
      <c r="E4247">
        <f>SUMIFS('Yİ-ÜFE AYLIK'!E:E,'Yİ-ÜFE AYLIK'!D:D,'Yİ-ÜFE GÜNLÜK'!D4247,'Yİ-ÜFE AYLIK'!C:C,'Yİ-ÜFE GÜNLÜK'!C4247)</f>
        <v>258.01</v>
      </c>
    </row>
    <row r="4248" spans="2:5" x14ac:dyDescent="0.3">
      <c r="B4248" s="22">
        <v>42598</v>
      </c>
      <c r="C4248" t="s">
        <v>11</v>
      </c>
      <c r="D4248">
        <v>2016</v>
      </c>
      <c r="E4248">
        <f>SUMIFS('Yİ-ÜFE AYLIK'!E:E,'Yİ-ÜFE AYLIK'!D:D,'Yİ-ÜFE GÜNLÜK'!D4248,'Yİ-ÜFE AYLIK'!C:C,'Yİ-ÜFE GÜNLÜK'!C4248)</f>
        <v>258.01</v>
      </c>
    </row>
    <row r="4249" spans="2:5" x14ac:dyDescent="0.3">
      <c r="B4249" s="22">
        <v>42599</v>
      </c>
      <c r="C4249" t="s">
        <v>11</v>
      </c>
      <c r="D4249">
        <v>2016</v>
      </c>
      <c r="E4249">
        <f>SUMIFS('Yİ-ÜFE AYLIK'!E:E,'Yİ-ÜFE AYLIK'!D:D,'Yİ-ÜFE GÜNLÜK'!D4249,'Yİ-ÜFE AYLIK'!C:C,'Yİ-ÜFE GÜNLÜK'!C4249)</f>
        <v>258.01</v>
      </c>
    </row>
    <row r="4250" spans="2:5" x14ac:dyDescent="0.3">
      <c r="B4250" s="22">
        <v>42600</v>
      </c>
      <c r="C4250" t="s">
        <v>11</v>
      </c>
      <c r="D4250">
        <v>2016</v>
      </c>
      <c r="E4250">
        <f>SUMIFS('Yİ-ÜFE AYLIK'!E:E,'Yİ-ÜFE AYLIK'!D:D,'Yİ-ÜFE GÜNLÜK'!D4250,'Yİ-ÜFE AYLIK'!C:C,'Yİ-ÜFE GÜNLÜK'!C4250)</f>
        <v>258.01</v>
      </c>
    </row>
    <row r="4251" spans="2:5" x14ac:dyDescent="0.3">
      <c r="B4251" s="22">
        <v>42601</v>
      </c>
      <c r="C4251" t="s">
        <v>11</v>
      </c>
      <c r="D4251">
        <v>2016</v>
      </c>
      <c r="E4251">
        <f>SUMIFS('Yİ-ÜFE AYLIK'!E:E,'Yİ-ÜFE AYLIK'!D:D,'Yİ-ÜFE GÜNLÜK'!D4251,'Yİ-ÜFE AYLIK'!C:C,'Yİ-ÜFE GÜNLÜK'!C4251)</f>
        <v>258.01</v>
      </c>
    </row>
    <row r="4252" spans="2:5" x14ac:dyDescent="0.3">
      <c r="B4252" s="22">
        <v>42602</v>
      </c>
      <c r="C4252" t="s">
        <v>11</v>
      </c>
      <c r="D4252">
        <v>2016</v>
      </c>
      <c r="E4252">
        <f>SUMIFS('Yİ-ÜFE AYLIK'!E:E,'Yİ-ÜFE AYLIK'!D:D,'Yİ-ÜFE GÜNLÜK'!D4252,'Yİ-ÜFE AYLIK'!C:C,'Yİ-ÜFE GÜNLÜK'!C4252)</f>
        <v>258.01</v>
      </c>
    </row>
    <row r="4253" spans="2:5" x14ac:dyDescent="0.3">
      <c r="B4253" s="22">
        <v>42603</v>
      </c>
      <c r="C4253" t="s">
        <v>11</v>
      </c>
      <c r="D4253">
        <v>2016</v>
      </c>
      <c r="E4253">
        <f>SUMIFS('Yİ-ÜFE AYLIK'!E:E,'Yİ-ÜFE AYLIK'!D:D,'Yİ-ÜFE GÜNLÜK'!D4253,'Yİ-ÜFE AYLIK'!C:C,'Yİ-ÜFE GÜNLÜK'!C4253)</f>
        <v>258.01</v>
      </c>
    </row>
    <row r="4254" spans="2:5" x14ac:dyDescent="0.3">
      <c r="B4254" s="22">
        <v>42604</v>
      </c>
      <c r="C4254" t="s">
        <v>11</v>
      </c>
      <c r="D4254">
        <v>2016</v>
      </c>
      <c r="E4254">
        <f>SUMIFS('Yİ-ÜFE AYLIK'!E:E,'Yİ-ÜFE AYLIK'!D:D,'Yİ-ÜFE GÜNLÜK'!D4254,'Yİ-ÜFE AYLIK'!C:C,'Yİ-ÜFE GÜNLÜK'!C4254)</f>
        <v>258.01</v>
      </c>
    </row>
    <row r="4255" spans="2:5" x14ac:dyDescent="0.3">
      <c r="B4255" s="22">
        <v>42605</v>
      </c>
      <c r="C4255" t="s">
        <v>11</v>
      </c>
      <c r="D4255">
        <v>2016</v>
      </c>
      <c r="E4255">
        <f>SUMIFS('Yİ-ÜFE AYLIK'!E:E,'Yİ-ÜFE AYLIK'!D:D,'Yİ-ÜFE GÜNLÜK'!D4255,'Yİ-ÜFE AYLIK'!C:C,'Yİ-ÜFE GÜNLÜK'!C4255)</f>
        <v>258.01</v>
      </c>
    </row>
    <row r="4256" spans="2:5" x14ac:dyDescent="0.3">
      <c r="B4256" s="22">
        <v>42606</v>
      </c>
      <c r="C4256" t="s">
        <v>11</v>
      </c>
      <c r="D4256">
        <v>2016</v>
      </c>
      <c r="E4256">
        <f>SUMIFS('Yİ-ÜFE AYLIK'!E:E,'Yİ-ÜFE AYLIK'!D:D,'Yİ-ÜFE GÜNLÜK'!D4256,'Yİ-ÜFE AYLIK'!C:C,'Yİ-ÜFE GÜNLÜK'!C4256)</f>
        <v>258.01</v>
      </c>
    </row>
    <row r="4257" spans="2:5" x14ac:dyDescent="0.3">
      <c r="B4257" s="22">
        <v>42607</v>
      </c>
      <c r="C4257" t="s">
        <v>11</v>
      </c>
      <c r="D4257">
        <v>2016</v>
      </c>
      <c r="E4257">
        <f>SUMIFS('Yİ-ÜFE AYLIK'!E:E,'Yİ-ÜFE AYLIK'!D:D,'Yİ-ÜFE GÜNLÜK'!D4257,'Yİ-ÜFE AYLIK'!C:C,'Yİ-ÜFE GÜNLÜK'!C4257)</f>
        <v>258.01</v>
      </c>
    </row>
    <row r="4258" spans="2:5" x14ac:dyDescent="0.3">
      <c r="B4258" s="22">
        <v>42608</v>
      </c>
      <c r="C4258" t="s">
        <v>11</v>
      </c>
      <c r="D4258">
        <v>2016</v>
      </c>
      <c r="E4258">
        <f>SUMIFS('Yİ-ÜFE AYLIK'!E:E,'Yİ-ÜFE AYLIK'!D:D,'Yİ-ÜFE GÜNLÜK'!D4258,'Yİ-ÜFE AYLIK'!C:C,'Yİ-ÜFE GÜNLÜK'!C4258)</f>
        <v>258.01</v>
      </c>
    </row>
    <row r="4259" spans="2:5" x14ac:dyDescent="0.3">
      <c r="B4259" s="22">
        <v>42609</v>
      </c>
      <c r="C4259" t="s">
        <v>11</v>
      </c>
      <c r="D4259">
        <v>2016</v>
      </c>
      <c r="E4259">
        <f>SUMIFS('Yİ-ÜFE AYLIK'!E:E,'Yİ-ÜFE AYLIK'!D:D,'Yİ-ÜFE GÜNLÜK'!D4259,'Yİ-ÜFE AYLIK'!C:C,'Yİ-ÜFE GÜNLÜK'!C4259)</f>
        <v>258.01</v>
      </c>
    </row>
    <row r="4260" spans="2:5" x14ac:dyDescent="0.3">
      <c r="B4260" s="22">
        <v>42610</v>
      </c>
      <c r="C4260" t="s">
        <v>11</v>
      </c>
      <c r="D4260">
        <v>2016</v>
      </c>
      <c r="E4260">
        <f>SUMIFS('Yİ-ÜFE AYLIK'!E:E,'Yİ-ÜFE AYLIK'!D:D,'Yİ-ÜFE GÜNLÜK'!D4260,'Yİ-ÜFE AYLIK'!C:C,'Yİ-ÜFE GÜNLÜK'!C4260)</f>
        <v>258.01</v>
      </c>
    </row>
    <row r="4261" spans="2:5" x14ac:dyDescent="0.3">
      <c r="B4261" s="22">
        <v>42611</v>
      </c>
      <c r="C4261" t="s">
        <v>11</v>
      </c>
      <c r="D4261">
        <v>2016</v>
      </c>
      <c r="E4261">
        <f>SUMIFS('Yİ-ÜFE AYLIK'!E:E,'Yİ-ÜFE AYLIK'!D:D,'Yİ-ÜFE GÜNLÜK'!D4261,'Yİ-ÜFE AYLIK'!C:C,'Yİ-ÜFE GÜNLÜK'!C4261)</f>
        <v>258.01</v>
      </c>
    </row>
    <row r="4262" spans="2:5" x14ac:dyDescent="0.3">
      <c r="B4262" s="22">
        <v>42612</v>
      </c>
      <c r="C4262" t="s">
        <v>11</v>
      </c>
      <c r="D4262">
        <v>2016</v>
      </c>
      <c r="E4262">
        <f>SUMIFS('Yİ-ÜFE AYLIK'!E:E,'Yİ-ÜFE AYLIK'!D:D,'Yİ-ÜFE GÜNLÜK'!D4262,'Yİ-ÜFE AYLIK'!C:C,'Yİ-ÜFE GÜNLÜK'!C4262)</f>
        <v>258.01</v>
      </c>
    </row>
    <row r="4263" spans="2:5" x14ac:dyDescent="0.3">
      <c r="B4263" s="22">
        <v>42613</v>
      </c>
      <c r="C4263" t="s">
        <v>11</v>
      </c>
      <c r="D4263">
        <v>2016</v>
      </c>
      <c r="E4263">
        <f>SUMIFS('Yİ-ÜFE AYLIK'!E:E,'Yİ-ÜFE AYLIK'!D:D,'Yİ-ÜFE GÜNLÜK'!D4263,'Yİ-ÜFE AYLIK'!C:C,'Yİ-ÜFE GÜNLÜK'!C4263)</f>
        <v>258.01</v>
      </c>
    </row>
    <row r="4264" spans="2:5" x14ac:dyDescent="0.3">
      <c r="B4264" s="22">
        <v>42614</v>
      </c>
      <c r="C4264" t="s">
        <v>12</v>
      </c>
      <c r="D4264">
        <v>2016</v>
      </c>
      <c r="E4264">
        <f>SUMIFS('Yİ-ÜFE AYLIK'!E:E,'Yİ-ÜFE AYLIK'!D:D,'Yİ-ÜFE GÜNLÜK'!D4264,'Yİ-ÜFE AYLIK'!C:C,'Yİ-ÜFE GÜNLÜK'!C4264)</f>
        <v>258.77</v>
      </c>
    </row>
    <row r="4265" spans="2:5" x14ac:dyDescent="0.3">
      <c r="B4265" s="22">
        <v>42615</v>
      </c>
      <c r="C4265" t="s">
        <v>12</v>
      </c>
      <c r="D4265">
        <v>2016</v>
      </c>
      <c r="E4265">
        <f>SUMIFS('Yİ-ÜFE AYLIK'!E:E,'Yİ-ÜFE AYLIK'!D:D,'Yİ-ÜFE GÜNLÜK'!D4265,'Yİ-ÜFE AYLIK'!C:C,'Yİ-ÜFE GÜNLÜK'!C4265)</f>
        <v>258.77</v>
      </c>
    </row>
    <row r="4266" spans="2:5" x14ac:dyDescent="0.3">
      <c r="B4266" s="22">
        <v>42616</v>
      </c>
      <c r="C4266" t="s">
        <v>12</v>
      </c>
      <c r="D4266">
        <v>2016</v>
      </c>
      <c r="E4266">
        <f>SUMIFS('Yİ-ÜFE AYLIK'!E:E,'Yİ-ÜFE AYLIK'!D:D,'Yİ-ÜFE GÜNLÜK'!D4266,'Yİ-ÜFE AYLIK'!C:C,'Yİ-ÜFE GÜNLÜK'!C4266)</f>
        <v>258.77</v>
      </c>
    </row>
    <row r="4267" spans="2:5" x14ac:dyDescent="0.3">
      <c r="B4267" s="22">
        <v>42617</v>
      </c>
      <c r="C4267" t="s">
        <v>12</v>
      </c>
      <c r="D4267">
        <v>2016</v>
      </c>
      <c r="E4267">
        <f>SUMIFS('Yİ-ÜFE AYLIK'!E:E,'Yİ-ÜFE AYLIK'!D:D,'Yİ-ÜFE GÜNLÜK'!D4267,'Yİ-ÜFE AYLIK'!C:C,'Yİ-ÜFE GÜNLÜK'!C4267)</f>
        <v>258.77</v>
      </c>
    </row>
    <row r="4268" spans="2:5" x14ac:dyDescent="0.3">
      <c r="B4268" s="22">
        <v>42618</v>
      </c>
      <c r="C4268" t="s">
        <v>12</v>
      </c>
      <c r="D4268">
        <v>2016</v>
      </c>
      <c r="E4268">
        <f>SUMIFS('Yİ-ÜFE AYLIK'!E:E,'Yİ-ÜFE AYLIK'!D:D,'Yİ-ÜFE GÜNLÜK'!D4268,'Yİ-ÜFE AYLIK'!C:C,'Yİ-ÜFE GÜNLÜK'!C4268)</f>
        <v>258.77</v>
      </c>
    </row>
    <row r="4269" spans="2:5" x14ac:dyDescent="0.3">
      <c r="B4269" s="22">
        <v>42619</v>
      </c>
      <c r="C4269" t="s">
        <v>12</v>
      </c>
      <c r="D4269">
        <v>2016</v>
      </c>
      <c r="E4269">
        <f>SUMIFS('Yİ-ÜFE AYLIK'!E:E,'Yİ-ÜFE AYLIK'!D:D,'Yİ-ÜFE GÜNLÜK'!D4269,'Yİ-ÜFE AYLIK'!C:C,'Yİ-ÜFE GÜNLÜK'!C4269)</f>
        <v>258.77</v>
      </c>
    </row>
    <row r="4270" spans="2:5" x14ac:dyDescent="0.3">
      <c r="B4270" s="22">
        <v>42620</v>
      </c>
      <c r="C4270" t="s">
        <v>12</v>
      </c>
      <c r="D4270">
        <v>2016</v>
      </c>
      <c r="E4270">
        <f>SUMIFS('Yİ-ÜFE AYLIK'!E:E,'Yİ-ÜFE AYLIK'!D:D,'Yİ-ÜFE GÜNLÜK'!D4270,'Yİ-ÜFE AYLIK'!C:C,'Yİ-ÜFE GÜNLÜK'!C4270)</f>
        <v>258.77</v>
      </c>
    </row>
    <row r="4271" spans="2:5" x14ac:dyDescent="0.3">
      <c r="B4271" s="22">
        <v>42621</v>
      </c>
      <c r="C4271" t="s">
        <v>12</v>
      </c>
      <c r="D4271">
        <v>2016</v>
      </c>
      <c r="E4271">
        <f>SUMIFS('Yİ-ÜFE AYLIK'!E:E,'Yİ-ÜFE AYLIK'!D:D,'Yİ-ÜFE GÜNLÜK'!D4271,'Yİ-ÜFE AYLIK'!C:C,'Yİ-ÜFE GÜNLÜK'!C4271)</f>
        <v>258.77</v>
      </c>
    </row>
    <row r="4272" spans="2:5" x14ac:dyDescent="0.3">
      <c r="B4272" s="22">
        <v>42622</v>
      </c>
      <c r="C4272" t="s">
        <v>12</v>
      </c>
      <c r="D4272">
        <v>2016</v>
      </c>
      <c r="E4272">
        <f>SUMIFS('Yİ-ÜFE AYLIK'!E:E,'Yİ-ÜFE AYLIK'!D:D,'Yİ-ÜFE GÜNLÜK'!D4272,'Yİ-ÜFE AYLIK'!C:C,'Yİ-ÜFE GÜNLÜK'!C4272)</f>
        <v>258.77</v>
      </c>
    </row>
    <row r="4273" spans="2:5" x14ac:dyDescent="0.3">
      <c r="B4273" s="22">
        <v>42623</v>
      </c>
      <c r="C4273" t="s">
        <v>12</v>
      </c>
      <c r="D4273">
        <v>2016</v>
      </c>
      <c r="E4273">
        <f>SUMIFS('Yİ-ÜFE AYLIK'!E:E,'Yİ-ÜFE AYLIK'!D:D,'Yİ-ÜFE GÜNLÜK'!D4273,'Yİ-ÜFE AYLIK'!C:C,'Yİ-ÜFE GÜNLÜK'!C4273)</f>
        <v>258.77</v>
      </c>
    </row>
    <row r="4274" spans="2:5" x14ac:dyDescent="0.3">
      <c r="B4274" s="22">
        <v>42624</v>
      </c>
      <c r="C4274" t="s">
        <v>12</v>
      </c>
      <c r="D4274">
        <v>2016</v>
      </c>
      <c r="E4274">
        <f>SUMIFS('Yİ-ÜFE AYLIK'!E:E,'Yİ-ÜFE AYLIK'!D:D,'Yİ-ÜFE GÜNLÜK'!D4274,'Yİ-ÜFE AYLIK'!C:C,'Yİ-ÜFE GÜNLÜK'!C4274)</f>
        <v>258.77</v>
      </c>
    </row>
    <row r="4275" spans="2:5" x14ac:dyDescent="0.3">
      <c r="B4275" s="22">
        <v>42625</v>
      </c>
      <c r="C4275" t="s">
        <v>12</v>
      </c>
      <c r="D4275">
        <v>2016</v>
      </c>
      <c r="E4275">
        <f>SUMIFS('Yİ-ÜFE AYLIK'!E:E,'Yİ-ÜFE AYLIK'!D:D,'Yİ-ÜFE GÜNLÜK'!D4275,'Yİ-ÜFE AYLIK'!C:C,'Yİ-ÜFE GÜNLÜK'!C4275)</f>
        <v>258.77</v>
      </c>
    </row>
    <row r="4276" spans="2:5" x14ac:dyDescent="0.3">
      <c r="B4276" s="22">
        <v>42626</v>
      </c>
      <c r="C4276" t="s">
        <v>12</v>
      </c>
      <c r="D4276">
        <v>2016</v>
      </c>
      <c r="E4276">
        <f>SUMIFS('Yİ-ÜFE AYLIK'!E:E,'Yİ-ÜFE AYLIK'!D:D,'Yİ-ÜFE GÜNLÜK'!D4276,'Yİ-ÜFE AYLIK'!C:C,'Yİ-ÜFE GÜNLÜK'!C4276)</f>
        <v>258.77</v>
      </c>
    </row>
    <row r="4277" spans="2:5" x14ac:dyDescent="0.3">
      <c r="B4277" s="22">
        <v>42627</v>
      </c>
      <c r="C4277" t="s">
        <v>12</v>
      </c>
      <c r="D4277">
        <v>2016</v>
      </c>
      <c r="E4277">
        <f>SUMIFS('Yİ-ÜFE AYLIK'!E:E,'Yİ-ÜFE AYLIK'!D:D,'Yİ-ÜFE GÜNLÜK'!D4277,'Yİ-ÜFE AYLIK'!C:C,'Yİ-ÜFE GÜNLÜK'!C4277)</f>
        <v>258.77</v>
      </c>
    </row>
    <row r="4278" spans="2:5" x14ac:dyDescent="0.3">
      <c r="B4278" s="22">
        <v>42628</v>
      </c>
      <c r="C4278" t="s">
        <v>12</v>
      </c>
      <c r="D4278">
        <v>2016</v>
      </c>
      <c r="E4278">
        <f>SUMIFS('Yİ-ÜFE AYLIK'!E:E,'Yİ-ÜFE AYLIK'!D:D,'Yİ-ÜFE GÜNLÜK'!D4278,'Yİ-ÜFE AYLIK'!C:C,'Yİ-ÜFE GÜNLÜK'!C4278)</f>
        <v>258.77</v>
      </c>
    </row>
    <row r="4279" spans="2:5" x14ac:dyDescent="0.3">
      <c r="B4279" s="22">
        <v>42629</v>
      </c>
      <c r="C4279" t="s">
        <v>12</v>
      </c>
      <c r="D4279">
        <v>2016</v>
      </c>
      <c r="E4279">
        <f>SUMIFS('Yİ-ÜFE AYLIK'!E:E,'Yİ-ÜFE AYLIK'!D:D,'Yİ-ÜFE GÜNLÜK'!D4279,'Yİ-ÜFE AYLIK'!C:C,'Yİ-ÜFE GÜNLÜK'!C4279)</f>
        <v>258.77</v>
      </c>
    </row>
    <row r="4280" spans="2:5" x14ac:dyDescent="0.3">
      <c r="B4280" s="22">
        <v>42630</v>
      </c>
      <c r="C4280" t="s">
        <v>12</v>
      </c>
      <c r="D4280">
        <v>2016</v>
      </c>
      <c r="E4280">
        <f>SUMIFS('Yİ-ÜFE AYLIK'!E:E,'Yİ-ÜFE AYLIK'!D:D,'Yİ-ÜFE GÜNLÜK'!D4280,'Yİ-ÜFE AYLIK'!C:C,'Yİ-ÜFE GÜNLÜK'!C4280)</f>
        <v>258.77</v>
      </c>
    </row>
    <row r="4281" spans="2:5" x14ac:dyDescent="0.3">
      <c r="B4281" s="22">
        <v>42631</v>
      </c>
      <c r="C4281" t="s">
        <v>12</v>
      </c>
      <c r="D4281">
        <v>2016</v>
      </c>
      <c r="E4281">
        <f>SUMIFS('Yİ-ÜFE AYLIK'!E:E,'Yİ-ÜFE AYLIK'!D:D,'Yİ-ÜFE GÜNLÜK'!D4281,'Yİ-ÜFE AYLIK'!C:C,'Yİ-ÜFE GÜNLÜK'!C4281)</f>
        <v>258.77</v>
      </c>
    </row>
    <row r="4282" spans="2:5" x14ac:dyDescent="0.3">
      <c r="B4282" s="22">
        <v>42632</v>
      </c>
      <c r="C4282" t="s">
        <v>12</v>
      </c>
      <c r="D4282">
        <v>2016</v>
      </c>
      <c r="E4282">
        <f>SUMIFS('Yİ-ÜFE AYLIK'!E:E,'Yİ-ÜFE AYLIK'!D:D,'Yİ-ÜFE GÜNLÜK'!D4282,'Yİ-ÜFE AYLIK'!C:C,'Yİ-ÜFE GÜNLÜK'!C4282)</f>
        <v>258.77</v>
      </c>
    </row>
    <row r="4283" spans="2:5" x14ac:dyDescent="0.3">
      <c r="B4283" s="22">
        <v>42633</v>
      </c>
      <c r="C4283" t="s">
        <v>12</v>
      </c>
      <c r="D4283">
        <v>2016</v>
      </c>
      <c r="E4283">
        <f>SUMIFS('Yİ-ÜFE AYLIK'!E:E,'Yİ-ÜFE AYLIK'!D:D,'Yİ-ÜFE GÜNLÜK'!D4283,'Yİ-ÜFE AYLIK'!C:C,'Yİ-ÜFE GÜNLÜK'!C4283)</f>
        <v>258.77</v>
      </c>
    </row>
    <row r="4284" spans="2:5" x14ac:dyDescent="0.3">
      <c r="B4284" s="22">
        <v>42634</v>
      </c>
      <c r="C4284" t="s">
        <v>12</v>
      </c>
      <c r="D4284">
        <v>2016</v>
      </c>
      <c r="E4284">
        <f>SUMIFS('Yİ-ÜFE AYLIK'!E:E,'Yİ-ÜFE AYLIK'!D:D,'Yİ-ÜFE GÜNLÜK'!D4284,'Yİ-ÜFE AYLIK'!C:C,'Yİ-ÜFE GÜNLÜK'!C4284)</f>
        <v>258.77</v>
      </c>
    </row>
    <row r="4285" spans="2:5" x14ac:dyDescent="0.3">
      <c r="B4285" s="22">
        <v>42635</v>
      </c>
      <c r="C4285" t="s">
        <v>12</v>
      </c>
      <c r="D4285">
        <v>2016</v>
      </c>
      <c r="E4285">
        <f>SUMIFS('Yİ-ÜFE AYLIK'!E:E,'Yİ-ÜFE AYLIK'!D:D,'Yİ-ÜFE GÜNLÜK'!D4285,'Yİ-ÜFE AYLIK'!C:C,'Yİ-ÜFE GÜNLÜK'!C4285)</f>
        <v>258.77</v>
      </c>
    </row>
    <row r="4286" spans="2:5" x14ac:dyDescent="0.3">
      <c r="B4286" s="22">
        <v>42636</v>
      </c>
      <c r="C4286" t="s">
        <v>12</v>
      </c>
      <c r="D4286">
        <v>2016</v>
      </c>
      <c r="E4286">
        <f>SUMIFS('Yİ-ÜFE AYLIK'!E:E,'Yİ-ÜFE AYLIK'!D:D,'Yİ-ÜFE GÜNLÜK'!D4286,'Yİ-ÜFE AYLIK'!C:C,'Yİ-ÜFE GÜNLÜK'!C4286)</f>
        <v>258.77</v>
      </c>
    </row>
    <row r="4287" spans="2:5" x14ac:dyDescent="0.3">
      <c r="B4287" s="22">
        <v>42637</v>
      </c>
      <c r="C4287" t="s">
        <v>12</v>
      </c>
      <c r="D4287">
        <v>2016</v>
      </c>
      <c r="E4287">
        <f>SUMIFS('Yİ-ÜFE AYLIK'!E:E,'Yİ-ÜFE AYLIK'!D:D,'Yİ-ÜFE GÜNLÜK'!D4287,'Yİ-ÜFE AYLIK'!C:C,'Yİ-ÜFE GÜNLÜK'!C4287)</f>
        <v>258.77</v>
      </c>
    </row>
    <row r="4288" spans="2:5" x14ac:dyDescent="0.3">
      <c r="B4288" s="22">
        <v>42638</v>
      </c>
      <c r="C4288" t="s">
        <v>12</v>
      </c>
      <c r="D4288">
        <v>2016</v>
      </c>
      <c r="E4288">
        <f>SUMIFS('Yİ-ÜFE AYLIK'!E:E,'Yİ-ÜFE AYLIK'!D:D,'Yİ-ÜFE GÜNLÜK'!D4288,'Yİ-ÜFE AYLIK'!C:C,'Yİ-ÜFE GÜNLÜK'!C4288)</f>
        <v>258.77</v>
      </c>
    </row>
    <row r="4289" spans="2:5" x14ac:dyDescent="0.3">
      <c r="B4289" s="22">
        <v>42639</v>
      </c>
      <c r="C4289" t="s">
        <v>12</v>
      </c>
      <c r="D4289">
        <v>2016</v>
      </c>
      <c r="E4289">
        <f>SUMIFS('Yİ-ÜFE AYLIK'!E:E,'Yİ-ÜFE AYLIK'!D:D,'Yİ-ÜFE GÜNLÜK'!D4289,'Yİ-ÜFE AYLIK'!C:C,'Yİ-ÜFE GÜNLÜK'!C4289)</f>
        <v>258.77</v>
      </c>
    </row>
    <row r="4290" spans="2:5" x14ac:dyDescent="0.3">
      <c r="B4290" s="22">
        <v>42640</v>
      </c>
      <c r="C4290" t="s">
        <v>12</v>
      </c>
      <c r="D4290">
        <v>2016</v>
      </c>
      <c r="E4290">
        <f>SUMIFS('Yİ-ÜFE AYLIK'!E:E,'Yİ-ÜFE AYLIK'!D:D,'Yİ-ÜFE GÜNLÜK'!D4290,'Yİ-ÜFE AYLIK'!C:C,'Yİ-ÜFE GÜNLÜK'!C4290)</f>
        <v>258.77</v>
      </c>
    </row>
    <row r="4291" spans="2:5" x14ac:dyDescent="0.3">
      <c r="B4291" s="22">
        <v>42641</v>
      </c>
      <c r="C4291" t="s">
        <v>12</v>
      </c>
      <c r="D4291">
        <v>2016</v>
      </c>
      <c r="E4291">
        <f>SUMIFS('Yİ-ÜFE AYLIK'!E:E,'Yİ-ÜFE AYLIK'!D:D,'Yİ-ÜFE GÜNLÜK'!D4291,'Yİ-ÜFE AYLIK'!C:C,'Yİ-ÜFE GÜNLÜK'!C4291)</f>
        <v>258.77</v>
      </c>
    </row>
    <row r="4292" spans="2:5" x14ac:dyDescent="0.3">
      <c r="B4292" s="22">
        <v>42642</v>
      </c>
      <c r="C4292" t="s">
        <v>12</v>
      </c>
      <c r="D4292">
        <v>2016</v>
      </c>
      <c r="E4292">
        <f>SUMIFS('Yİ-ÜFE AYLIK'!E:E,'Yİ-ÜFE AYLIK'!D:D,'Yİ-ÜFE GÜNLÜK'!D4292,'Yİ-ÜFE AYLIK'!C:C,'Yİ-ÜFE GÜNLÜK'!C4292)</f>
        <v>258.77</v>
      </c>
    </row>
    <row r="4293" spans="2:5" x14ac:dyDescent="0.3">
      <c r="B4293" s="22">
        <v>42643</v>
      </c>
      <c r="C4293" t="s">
        <v>12</v>
      </c>
      <c r="D4293">
        <v>2016</v>
      </c>
      <c r="E4293">
        <f>SUMIFS('Yİ-ÜFE AYLIK'!E:E,'Yİ-ÜFE AYLIK'!D:D,'Yİ-ÜFE GÜNLÜK'!D4293,'Yİ-ÜFE AYLIK'!C:C,'Yİ-ÜFE GÜNLÜK'!C4293)</f>
        <v>258.77</v>
      </c>
    </row>
    <row r="4294" spans="2:5" x14ac:dyDescent="0.3">
      <c r="B4294" s="22">
        <v>42644</v>
      </c>
      <c r="C4294" t="s">
        <v>13</v>
      </c>
      <c r="D4294">
        <v>2016</v>
      </c>
      <c r="E4294">
        <f>SUMIFS('Yİ-ÜFE AYLIK'!E:E,'Yİ-ÜFE AYLIK'!D:D,'Yİ-ÜFE GÜNLÜK'!D4294,'Yİ-ÜFE AYLIK'!C:C,'Yİ-ÜFE GÜNLÜK'!C4294)</f>
        <v>260.94</v>
      </c>
    </row>
    <row r="4295" spans="2:5" x14ac:dyDescent="0.3">
      <c r="B4295" s="22">
        <v>42645</v>
      </c>
      <c r="C4295" t="s">
        <v>13</v>
      </c>
      <c r="D4295">
        <v>2016</v>
      </c>
      <c r="E4295">
        <f>SUMIFS('Yİ-ÜFE AYLIK'!E:E,'Yİ-ÜFE AYLIK'!D:D,'Yİ-ÜFE GÜNLÜK'!D4295,'Yİ-ÜFE AYLIK'!C:C,'Yİ-ÜFE GÜNLÜK'!C4295)</f>
        <v>260.94</v>
      </c>
    </row>
    <row r="4296" spans="2:5" x14ac:dyDescent="0.3">
      <c r="B4296" s="22">
        <v>42646</v>
      </c>
      <c r="C4296" t="s">
        <v>13</v>
      </c>
      <c r="D4296">
        <v>2016</v>
      </c>
      <c r="E4296">
        <f>SUMIFS('Yİ-ÜFE AYLIK'!E:E,'Yİ-ÜFE AYLIK'!D:D,'Yİ-ÜFE GÜNLÜK'!D4296,'Yİ-ÜFE AYLIK'!C:C,'Yİ-ÜFE GÜNLÜK'!C4296)</f>
        <v>260.94</v>
      </c>
    </row>
    <row r="4297" spans="2:5" x14ac:dyDescent="0.3">
      <c r="B4297" s="22">
        <v>42647</v>
      </c>
      <c r="C4297" t="s">
        <v>13</v>
      </c>
      <c r="D4297">
        <v>2016</v>
      </c>
      <c r="E4297">
        <f>SUMIFS('Yİ-ÜFE AYLIK'!E:E,'Yİ-ÜFE AYLIK'!D:D,'Yİ-ÜFE GÜNLÜK'!D4297,'Yİ-ÜFE AYLIK'!C:C,'Yİ-ÜFE GÜNLÜK'!C4297)</f>
        <v>260.94</v>
      </c>
    </row>
    <row r="4298" spans="2:5" x14ac:dyDescent="0.3">
      <c r="B4298" s="22">
        <v>42648</v>
      </c>
      <c r="C4298" t="s">
        <v>13</v>
      </c>
      <c r="D4298">
        <v>2016</v>
      </c>
      <c r="E4298">
        <f>SUMIFS('Yİ-ÜFE AYLIK'!E:E,'Yİ-ÜFE AYLIK'!D:D,'Yİ-ÜFE GÜNLÜK'!D4298,'Yİ-ÜFE AYLIK'!C:C,'Yİ-ÜFE GÜNLÜK'!C4298)</f>
        <v>260.94</v>
      </c>
    </row>
    <row r="4299" spans="2:5" x14ac:dyDescent="0.3">
      <c r="B4299" s="22">
        <v>42649</v>
      </c>
      <c r="C4299" t="s">
        <v>13</v>
      </c>
      <c r="D4299">
        <v>2016</v>
      </c>
      <c r="E4299">
        <f>SUMIFS('Yİ-ÜFE AYLIK'!E:E,'Yİ-ÜFE AYLIK'!D:D,'Yİ-ÜFE GÜNLÜK'!D4299,'Yİ-ÜFE AYLIK'!C:C,'Yİ-ÜFE GÜNLÜK'!C4299)</f>
        <v>260.94</v>
      </c>
    </row>
    <row r="4300" spans="2:5" x14ac:dyDescent="0.3">
      <c r="B4300" s="22">
        <v>42650</v>
      </c>
      <c r="C4300" t="s">
        <v>13</v>
      </c>
      <c r="D4300">
        <v>2016</v>
      </c>
      <c r="E4300">
        <f>SUMIFS('Yİ-ÜFE AYLIK'!E:E,'Yİ-ÜFE AYLIK'!D:D,'Yİ-ÜFE GÜNLÜK'!D4300,'Yİ-ÜFE AYLIK'!C:C,'Yİ-ÜFE GÜNLÜK'!C4300)</f>
        <v>260.94</v>
      </c>
    </row>
    <row r="4301" spans="2:5" x14ac:dyDescent="0.3">
      <c r="B4301" s="22">
        <v>42651</v>
      </c>
      <c r="C4301" t="s">
        <v>13</v>
      </c>
      <c r="D4301">
        <v>2016</v>
      </c>
      <c r="E4301">
        <f>SUMIFS('Yİ-ÜFE AYLIK'!E:E,'Yİ-ÜFE AYLIK'!D:D,'Yİ-ÜFE GÜNLÜK'!D4301,'Yİ-ÜFE AYLIK'!C:C,'Yİ-ÜFE GÜNLÜK'!C4301)</f>
        <v>260.94</v>
      </c>
    </row>
    <row r="4302" spans="2:5" x14ac:dyDescent="0.3">
      <c r="B4302" s="22">
        <v>42652</v>
      </c>
      <c r="C4302" t="s">
        <v>13</v>
      </c>
      <c r="D4302">
        <v>2016</v>
      </c>
      <c r="E4302">
        <f>SUMIFS('Yİ-ÜFE AYLIK'!E:E,'Yİ-ÜFE AYLIK'!D:D,'Yİ-ÜFE GÜNLÜK'!D4302,'Yİ-ÜFE AYLIK'!C:C,'Yİ-ÜFE GÜNLÜK'!C4302)</f>
        <v>260.94</v>
      </c>
    </row>
    <row r="4303" spans="2:5" x14ac:dyDescent="0.3">
      <c r="B4303" s="22">
        <v>42653</v>
      </c>
      <c r="C4303" t="s">
        <v>13</v>
      </c>
      <c r="D4303">
        <v>2016</v>
      </c>
      <c r="E4303">
        <f>SUMIFS('Yİ-ÜFE AYLIK'!E:E,'Yİ-ÜFE AYLIK'!D:D,'Yİ-ÜFE GÜNLÜK'!D4303,'Yİ-ÜFE AYLIK'!C:C,'Yİ-ÜFE GÜNLÜK'!C4303)</f>
        <v>260.94</v>
      </c>
    </row>
    <row r="4304" spans="2:5" x14ac:dyDescent="0.3">
      <c r="B4304" s="22">
        <v>42654</v>
      </c>
      <c r="C4304" t="s">
        <v>13</v>
      </c>
      <c r="D4304">
        <v>2016</v>
      </c>
      <c r="E4304">
        <f>SUMIFS('Yİ-ÜFE AYLIK'!E:E,'Yİ-ÜFE AYLIK'!D:D,'Yİ-ÜFE GÜNLÜK'!D4304,'Yİ-ÜFE AYLIK'!C:C,'Yİ-ÜFE GÜNLÜK'!C4304)</f>
        <v>260.94</v>
      </c>
    </row>
    <row r="4305" spans="2:5" x14ac:dyDescent="0.3">
      <c r="B4305" s="22">
        <v>42655</v>
      </c>
      <c r="C4305" t="s">
        <v>13</v>
      </c>
      <c r="D4305">
        <v>2016</v>
      </c>
      <c r="E4305">
        <f>SUMIFS('Yİ-ÜFE AYLIK'!E:E,'Yİ-ÜFE AYLIK'!D:D,'Yİ-ÜFE GÜNLÜK'!D4305,'Yİ-ÜFE AYLIK'!C:C,'Yİ-ÜFE GÜNLÜK'!C4305)</f>
        <v>260.94</v>
      </c>
    </row>
    <row r="4306" spans="2:5" x14ac:dyDescent="0.3">
      <c r="B4306" s="22">
        <v>42656</v>
      </c>
      <c r="C4306" t="s">
        <v>13</v>
      </c>
      <c r="D4306">
        <v>2016</v>
      </c>
      <c r="E4306">
        <f>SUMIFS('Yİ-ÜFE AYLIK'!E:E,'Yİ-ÜFE AYLIK'!D:D,'Yİ-ÜFE GÜNLÜK'!D4306,'Yİ-ÜFE AYLIK'!C:C,'Yİ-ÜFE GÜNLÜK'!C4306)</f>
        <v>260.94</v>
      </c>
    </row>
    <row r="4307" spans="2:5" x14ac:dyDescent="0.3">
      <c r="B4307" s="22">
        <v>42657</v>
      </c>
      <c r="C4307" t="s">
        <v>13</v>
      </c>
      <c r="D4307">
        <v>2016</v>
      </c>
      <c r="E4307">
        <f>SUMIFS('Yİ-ÜFE AYLIK'!E:E,'Yİ-ÜFE AYLIK'!D:D,'Yİ-ÜFE GÜNLÜK'!D4307,'Yİ-ÜFE AYLIK'!C:C,'Yİ-ÜFE GÜNLÜK'!C4307)</f>
        <v>260.94</v>
      </c>
    </row>
    <row r="4308" spans="2:5" x14ac:dyDescent="0.3">
      <c r="B4308" s="22">
        <v>42658</v>
      </c>
      <c r="C4308" t="s">
        <v>13</v>
      </c>
      <c r="D4308">
        <v>2016</v>
      </c>
      <c r="E4308">
        <f>SUMIFS('Yİ-ÜFE AYLIK'!E:E,'Yİ-ÜFE AYLIK'!D:D,'Yİ-ÜFE GÜNLÜK'!D4308,'Yİ-ÜFE AYLIK'!C:C,'Yİ-ÜFE GÜNLÜK'!C4308)</f>
        <v>260.94</v>
      </c>
    </row>
    <row r="4309" spans="2:5" x14ac:dyDescent="0.3">
      <c r="B4309" s="22">
        <v>42659</v>
      </c>
      <c r="C4309" t="s">
        <v>13</v>
      </c>
      <c r="D4309">
        <v>2016</v>
      </c>
      <c r="E4309">
        <f>SUMIFS('Yİ-ÜFE AYLIK'!E:E,'Yİ-ÜFE AYLIK'!D:D,'Yİ-ÜFE GÜNLÜK'!D4309,'Yİ-ÜFE AYLIK'!C:C,'Yİ-ÜFE GÜNLÜK'!C4309)</f>
        <v>260.94</v>
      </c>
    </row>
    <row r="4310" spans="2:5" x14ac:dyDescent="0.3">
      <c r="B4310" s="22">
        <v>42660</v>
      </c>
      <c r="C4310" t="s">
        <v>13</v>
      </c>
      <c r="D4310">
        <v>2016</v>
      </c>
      <c r="E4310">
        <f>SUMIFS('Yİ-ÜFE AYLIK'!E:E,'Yİ-ÜFE AYLIK'!D:D,'Yİ-ÜFE GÜNLÜK'!D4310,'Yİ-ÜFE AYLIK'!C:C,'Yİ-ÜFE GÜNLÜK'!C4310)</f>
        <v>260.94</v>
      </c>
    </row>
    <row r="4311" spans="2:5" x14ac:dyDescent="0.3">
      <c r="B4311" s="22">
        <v>42661</v>
      </c>
      <c r="C4311" t="s">
        <v>13</v>
      </c>
      <c r="D4311">
        <v>2016</v>
      </c>
      <c r="E4311">
        <f>SUMIFS('Yİ-ÜFE AYLIK'!E:E,'Yİ-ÜFE AYLIK'!D:D,'Yİ-ÜFE GÜNLÜK'!D4311,'Yİ-ÜFE AYLIK'!C:C,'Yİ-ÜFE GÜNLÜK'!C4311)</f>
        <v>260.94</v>
      </c>
    </row>
    <row r="4312" spans="2:5" x14ac:dyDescent="0.3">
      <c r="B4312" s="22">
        <v>42662</v>
      </c>
      <c r="C4312" t="s">
        <v>13</v>
      </c>
      <c r="D4312">
        <v>2016</v>
      </c>
      <c r="E4312">
        <f>SUMIFS('Yİ-ÜFE AYLIK'!E:E,'Yİ-ÜFE AYLIK'!D:D,'Yİ-ÜFE GÜNLÜK'!D4312,'Yİ-ÜFE AYLIK'!C:C,'Yİ-ÜFE GÜNLÜK'!C4312)</f>
        <v>260.94</v>
      </c>
    </row>
    <row r="4313" spans="2:5" x14ac:dyDescent="0.3">
      <c r="B4313" s="22">
        <v>42663</v>
      </c>
      <c r="C4313" t="s">
        <v>13</v>
      </c>
      <c r="D4313">
        <v>2016</v>
      </c>
      <c r="E4313">
        <f>SUMIFS('Yİ-ÜFE AYLIK'!E:E,'Yİ-ÜFE AYLIK'!D:D,'Yİ-ÜFE GÜNLÜK'!D4313,'Yİ-ÜFE AYLIK'!C:C,'Yİ-ÜFE GÜNLÜK'!C4313)</f>
        <v>260.94</v>
      </c>
    </row>
    <row r="4314" spans="2:5" x14ac:dyDescent="0.3">
      <c r="B4314" s="22">
        <v>42664</v>
      </c>
      <c r="C4314" t="s">
        <v>13</v>
      </c>
      <c r="D4314">
        <v>2016</v>
      </c>
      <c r="E4314">
        <f>SUMIFS('Yİ-ÜFE AYLIK'!E:E,'Yİ-ÜFE AYLIK'!D:D,'Yİ-ÜFE GÜNLÜK'!D4314,'Yİ-ÜFE AYLIK'!C:C,'Yİ-ÜFE GÜNLÜK'!C4314)</f>
        <v>260.94</v>
      </c>
    </row>
    <row r="4315" spans="2:5" x14ac:dyDescent="0.3">
      <c r="B4315" s="22">
        <v>42665</v>
      </c>
      <c r="C4315" t="s">
        <v>13</v>
      </c>
      <c r="D4315">
        <v>2016</v>
      </c>
      <c r="E4315">
        <f>SUMIFS('Yİ-ÜFE AYLIK'!E:E,'Yİ-ÜFE AYLIK'!D:D,'Yİ-ÜFE GÜNLÜK'!D4315,'Yİ-ÜFE AYLIK'!C:C,'Yİ-ÜFE GÜNLÜK'!C4315)</f>
        <v>260.94</v>
      </c>
    </row>
    <row r="4316" spans="2:5" x14ac:dyDescent="0.3">
      <c r="B4316" s="22">
        <v>42666</v>
      </c>
      <c r="C4316" t="s">
        <v>13</v>
      </c>
      <c r="D4316">
        <v>2016</v>
      </c>
      <c r="E4316">
        <f>SUMIFS('Yİ-ÜFE AYLIK'!E:E,'Yİ-ÜFE AYLIK'!D:D,'Yİ-ÜFE GÜNLÜK'!D4316,'Yİ-ÜFE AYLIK'!C:C,'Yİ-ÜFE GÜNLÜK'!C4316)</f>
        <v>260.94</v>
      </c>
    </row>
    <row r="4317" spans="2:5" x14ac:dyDescent="0.3">
      <c r="B4317" s="22">
        <v>42667</v>
      </c>
      <c r="C4317" t="s">
        <v>13</v>
      </c>
      <c r="D4317">
        <v>2016</v>
      </c>
      <c r="E4317">
        <f>SUMIFS('Yİ-ÜFE AYLIK'!E:E,'Yİ-ÜFE AYLIK'!D:D,'Yİ-ÜFE GÜNLÜK'!D4317,'Yİ-ÜFE AYLIK'!C:C,'Yİ-ÜFE GÜNLÜK'!C4317)</f>
        <v>260.94</v>
      </c>
    </row>
    <row r="4318" spans="2:5" x14ac:dyDescent="0.3">
      <c r="B4318" s="22">
        <v>42668</v>
      </c>
      <c r="C4318" t="s">
        <v>13</v>
      </c>
      <c r="D4318">
        <v>2016</v>
      </c>
      <c r="E4318">
        <f>SUMIFS('Yİ-ÜFE AYLIK'!E:E,'Yİ-ÜFE AYLIK'!D:D,'Yİ-ÜFE GÜNLÜK'!D4318,'Yİ-ÜFE AYLIK'!C:C,'Yİ-ÜFE GÜNLÜK'!C4318)</f>
        <v>260.94</v>
      </c>
    </row>
    <row r="4319" spans="2:5" x14ac:dyDescent="0.3">
      <c r="B4319" s="22">
        <v>42669</v>
      </c>
      <c r="C4319" t="s">
        <v>13</v>
      </c>
      <c r="D4319">
        <v>2016</v>
      </c>
      <c r="E4319">
        <f>SUMIFS('Yİ-ÜFE AYLIK'!E:E,'Yİ-ÜFE AYLIK'!D:D,'Yİ-ÜFE GÜNLÜK'!D4319,'Yİ-ÜFE AYLIK'!C:C,'Yİ-ÜFE GÜNLÜK'!C4319)</f>
        <v>260.94</v>
      </c>
    </row>
    <row r="4320" spans="2:5" x14ac:dyDescent="0.3">
      <c r="B4320" s="22">
        <v>42670</v>
      </c>
      <c r="C4320" t="s">
        <v>13</v>
      </c>
      <c r="D4320">
        <v>2016</v>
      </c>
      <c r="E4320">
        <f>SUMIFS('Yİ-ÜFE AYLIK'!E:E,'Yİ-ÜFE AYLIK'!D:D,'Yİ-ÜFE GÜNLÜK'!D4320,'Yİ-ÜFE AYLIK'!C:C,'Yİ-ÜFE GÜNLÜK'!C4320)</f>
        <v>260.94</v>
      </c>
    </row>
    <row r="4321" spans="2:5" x14ac:dyDescent="0.3">
      <c r="B4321" s="22">
        <v>42671</v>
      </c>
      <c r="C4321" t="s">
        <v>13</v>
      </c>
      <c r="D4321">
        <v>2016</v>
      </c>
      <c r="E4321">
        <f>SUMIFS('Yİ-ÜFE AYLIK'!E:E,'Yİ-ÜFE AYLIK'!D:D,'Yİ-ÜFE GÜNLÜK'!D4321,'Yİ-ÜFE AYLIK'!C:C,'Yİ-ÜFE GÜNLÜK'!C4321)</f>
        <v>260.94</v>
      </c>
    </row>
    <row r="4322" spans="2:5" x14ac:dyDescent="0.3">
      <c r="B4322" s="22">
        <v>42672</v>
      </c>
      <c r="C4322" t="s">
        <v>13</v>
      </c>
      <c r="D4322">
        <v>2016</v>
      </c>
      <c r="E4322">
        <f>SUMIFS('Yİ-ÜFE AYLIK'!E:E,'Yİ-ÜFE AYLIK'!D:D,'Yİ-ÜFE GÜNLÜK'!D4322,'Yİ-ÜFE AYLIK'!C:C,'Yİ-ÜFE GÜNLÜK'!C4322)</f>
        <v>260.94</v>
      </c>
    </row>
    <row r="4323" spans="2:5" x14ac:dyDescent="0.3">
      <c r="B4323" s="22">
        <v>42673</v>
      </c>
      <c r="C4323" t="s">
        <v>13</v>
      </c>
      <c r="D4323">
        <v>2016</v>
      </c>
      <c r="E4323">
        <f>SUMIFS('Yİ-ÜFE AYLIK'!E:E,'Yİ-ÜFE AYLIK'!D:D,'Yİ-ÜFE GÜNLÜK'!D4323,'Yİ-ÜFE AYLIK'!C:C,'Yİ-ÜFE GÜNLÜK'!C4323)</f>
        <v>260.94</v>
      </c>
    </row>
    <row r="4324" spans="2:5" x14ac:dyDescent="0.3">
      <c r="B4324" s="22">
        <v>42674</v>
      </c>
      <c r="C4324" t="s">
        <v>13</v>
      </c>
      <c r="D4324">
        <v>2016</v>
      </c>
      <c r="E4324">
        <f>SUMIFS('Yİ-ÜFE AYLIK'!E:E,'Yİ-ÜFE AYLIK'!D:D,'Yİ-ÜFE GÜNLÜK'!D4324,'Yİ-ÜFE AYLIK'!C:C,'Yİ-ÜFE GÜNLÜK'!C4324)</f>
        <v>260.94</v>
      </c>
    </row>
    <row r="4325" spans="2:5" x14ac:dyDescent="0.3">
      <c r="B4325" s="22">
        <v>42675</v>
      </c>
      <c r="C4325" t="s">
        <v>14</v>
      </c>
      <c r="D4325">
        <v>2016</v>
      </c>
      <c r="E4325">
        <f>SUMIFS('Yİ-ÜFE AYLIK'!E:E,'Yİ-ÜFE AYLIK'!D:D,'Yİ-ÜFE GÜNLÜK'!D4325,'Yİ-ÜFE AYLIK'!C:C,'Yİ-ÜFE GÜNLÜK'!C4325)</f>
        <v>266.16000000000003</v>
      </c>
    </row>
    <row r="4326" spans="2:5" x14ac:dyDescent="0.3">
      <c r="B4326" s="22">
        <v>42676</v>
      </c>
      <c r="C4326" t="s">
        <v>14</v>
      </c>
      <c r="D4326">
        <v>2016</v>
      </c>
      <c r="E4326">
        <f>SUMIFS('Yİ-ÜFE AYLIK'!E:E,'Yİ-ÜFE AYLIK'!D:D,'Yİ-ÜFE GÜNLÜK'!D4326,'Yİ-ÜFE AYLIK'!C:C,'Yİ-ÜFE GÜNLÜK'!C4326)</f>
        <v>266.16000000000003</v>
      </c>
    </row>
    <row r="4327" spans="2:5" x14ac:dyDescent="0.3">
      <c r="B4327" s="22">
        <v>42677</v>
      </c>
      <c r="C4327" t="s">
        <v>14</v>
      </c>
      <c r="D4327">
        <v>2016</v>
      </c>
      <c r="E4327">
        <f>SUMIFS('Yİ-ÜFE AYLIK'!E:E,'Yİ-ÜFE AYLIK'!D:D,'Yİ-ÜFE GÜNLÜK'!D4327,'Yİ-ÜFE AYLIK'!C:C,'Yİ-ÜFE GÜNLÜK'!C4327)</f>
        <v>266.16000000000003</v>
      </c>
    </row>
    <row r="4328" spans="2:5" x14ac:dyDescent="0.3">
      <c r="B4328" s="22">
        <v>42678</v>
      </c>
      <c r="C4328" t="s">
        <v>14</v>
      </c>
      <c r="D4328">
        <v>2016</v>
      </c>
      <c r="E4328">
        <f>SUMIFS('Yİ-ÜFE AYLIK'!E:E,'Yİ-ÜFE AYLIK'!D:D,'Yİ-ÜFE GÜNLÜK'!D4328,'Yİ-ÜFE AYLIK'!C:C,'Yİ-ÜFE GÜNLÜK'!C4328)</f>
        <v>266.16000000000003</v>
      </c>
    </row>
    <row r="4329" spans="2:5" x14ac:dyDescent="0.3">
      <c r="B4329" s="22">
        <v>42679</v>
      </c>
      <c r="C4329" t="s">
        <v>14</v>
      </c>
      <c r="D4329">
        <v>2016</v>
      </c>
      <c r="E4329">
        <f>SUMIFS('Yİ-ÜFE AYLIK'!E:E,'Yİ-ÜFE AYLIK'!D:D,'Yİ-ÜFE GÜNLÜK'!D4329,'Yİ-ÜFE AYLIK'!C:C,'Yİ-ÜFE GÜNLÜK'!C4329)</f>
        <v>266.16000000000003</v>
      </c>
    </row>
    <row r="4330" spans="2:5" x14ac:dyDescent="0.3">
      <c r="B4330" s="22">
        <v>42680</v>
      </c>
      <c r="C4330" t="s">
        <v>14</v>
      </c>
      <c r="D4330">
        <v>2016</v>
      </c>
      <c r="E4330">
        <f>SUMIFS('Yİ-ÜFE AYLIK'!E:E,'Yİ-ÜFE AYLIK'!D:D,'Yİ-ÜFE GÜNLÜK'!D4330,'Yİ-ÜFE AYLIK'!C:C,'Yİ-ÜFE GÜNLÜK'!C4330)</f>
        <v>266.16000000000003</v>
      </c>
    </row>
    <row r="4331" spans="2:5" x14ac:dyDescent="0.3">
      <c r="B4331" s="22">
        <v>42681</v>
      </c>
      <c r="C4331" t="s">
        <v>14</v>
      </c>
      <c r="D4331">
        <v>2016</v>
      </c>
      <c r="E4331">
        <f>SUMIFS('Yİ-ÜFE AYLIK'!E:E,'Yİ-ÜFE AYLIK'!D:D,'Yİ-ÜFE GÜNLÜK'!D4331,'Yİ-ÜFE AYLIK'!C:C,'Yİ-ÜFE GÜNLÜK'!C4331)</f>
        <v>266.16000000000003</v>
      </c>
    </row>
    <row r="4332" spans="2:5" x14ac:dyDescent="0.3">
      <c r="B4332" s="22">
        <v>42682</v>
      </c>
      <c r="C4332" t="s">
        <v>14</v>
      </c>
      <c r="D4332">
        <v>2016</v>
      </c>
      <c r="E4332">
        <f>SUMIFS('Yİ-ÜFE AYLIK'!E:E,'Yİ-ÜFE AYLIK'!D:D,'Yİ-ÜFE GÜNLÜK'!D4332,'Yİ-ÜFE AYLIK'!C:C,'Yİ-ÜFE GÜNLÜK'!C4332)</f>
        <v>266.16000000000003</v>
      </c>
    </row>
    <row r="4333" spans="2:5" x14ac:dyDescent="0.3">
      <c r="B4333" s="22">
        <v>42683</v>
      </c>
      <c r="C4333" t="s">
        <v>14</v>
      </c>
      <c r="D4333">
        <v>2016</v>
      </c>
      <c r="E4333">
        <f>SUMIFS('Yİ-ÜFE AYLIK'!E:E,'Yİ-ÜFE AYLIK'!D:D,'Yİ-ÜFE GÜNLÜK'!D4333,'Yİ-ÜFE AYLIK'!C:C,'Yİ-ÜFE GÜNLÜK'!C4333)</f>
        <v>266.16000000000003</v>
      </c>
    </row>
    <row r="4334" spans="2:5" x14ac:dyDescent="0.3">
      <c r="B4334" s="22">
        <v>42684</v>
      </c>
      <c r="C4334" t="s">
        <v>14</v>
      </c>
      <c r="D4334">
        <v>2016</v>
      </c>
      <c r="E4334">
        <f>SUMIFS('Yİ-ÜFE AYLIK'!E:E,'Yİ-ÜFE AYLIK'!D:D,'Yİ-ÜFE GÜNLÜK'!D4334,'Yİ-ÜFE AYLIK'!C:C,'Yİ-ÜFE GÜNLÜK'!C4334)</f>
        <v>266.16000000000003</v>
      </c>
    </row>
    <row r="4335" spans="2:5" x14ac:dyDescent="0.3">
      <c r="B4335" s="22">
        <v>42685</v>
      </c>
      <c r="C4335" t="s">
        <v>14</v>
      </c>
      <c r="D4335">
        <v>2016</v>
      </c>
      <c r="E4335">
        <f>SUMIFS('Yİ-ÜFE AYLIK'!E:E,'Yİ-ÜFE AYLIK'!D:D,'Yİ-ÜFE GÜNLÜK'!D4335,'Yİ-ÜFE AYLIK'!C:C,'Yİ-ÜFE GÜNLÜK'!C4335)</f>
        <v>266.16000000000003</v>
      </c>
    </row>
    <row r="4336" spans="2:5" x14ac:dyDescent="0.3">
      <c r="B4336" s="22">
        <v>42686</v>
      </c>
      <c r="C4336" t="s">
        <v>14</v>
      </c>
      <c r="D4336">
        <v>2016</v>
      </c>
      <c r="E4336">
        <f>SUMIFS('Yİ-ÜFE AYLIK'!E:E,'Yİ-ÜFE AYLIK'!D:D,'Yİ-ÜFE GÜNLÜK'!D4336,'Yİ-ÜFE AYLIK'!C:C,'Yİ-ÜFE GÜNLÜK'!C4336)</f>
        <v>266.16000000000003</v>
      </c>
    </row>
    <row r="4337" spans="2:5" x14ac:dyDescent="0.3">
      <c r="B4337" s="22">
        <v>42687</v>
      </c>
      <c r="C4337" t="s">
        <v>14</v>
      </c>
      <c r="D4337">
        <v>2016</v>
      </c>
      <c r="E4337">
        <f>SUMIFS('Yİ-ÜFE AYLIK'!E:E,'Yİ-ÜFE AYLIK'!D:D,'Yİ-ÜFE GÜNLÜK'!D4337,'Yİ-ÜFE AYLIK'!C:C,'Yİ-ÜFE GÜNLÜK'!C4337)</f>
        <v>266.16000000000003</v>
      </c>
    </row>
    <row r="4338" spans="2:5" x14ac:dyDescent="0.3">
      <c r="B4338" s="22">
        <v>42688</v>
      </c>
      <c r="C4338" t="s">
        <v>14</v>
      </c>
      <c r="D4338">
        <v>2016</v>
      </c>
      <c r="E4338">
        <f>SUMIFS('Yİ-ÜFE AYLIK'!E:E,'Yİ-ÜFE AYLIK'!D:D,'Yİ-ÜFE GÜNLÜK'!D4338,'Yİ-ÜFE AYLIK'!C:C,'Yİ-ÜFE GÜNLÜK'!C4338)</f>
        <v>266.16000000000003</v>
      </c>
    </row>
    <row r="4339" spans="2:5" x14ac:dyDescent="0.3">
      <c r="B4339" s="22">
        <v>42689</v>
      </c>
      <c r="C4339" t="s">
        <v>14</v>
      </c>
      <c r="D4339">
        <v>2016</v>
      </c>
      <c r="E4339">
        <f>SUMIFS('Yİ-ÜFE AYLIK'!E:E,'Yİ-ÜFE AYLIK'!D:D,'Yİ-ÜFE GÜNLÜK'!D4339,'Yİ-ÜFE AYLIK'!C:C,'Yİ-ÜFE GÜNLÜK'!C4339)</f>
        <v>266.16000000000003</v>
      </c>
    </row>
    <row r="4340" spans="2:5" x14ac:dyDescent="0.3">
      <c r="B4340" s="22">
        <v>42690</v>
      </c>
      <c r="C4340" t="s">
        <v>14</v>
      </c>
      <c r="D4340">
        <v>2016</v>
      </c>
      <c r="E4340">
        <f>SUMIFS('Yİ-ÜFE AYLIK'!E:E,'Yİ-ÜFE AYLIK'!D:D,'Yİ-ÜFE GÜNLÜK'!D4340,'Yİ-ÜFE AYLIK'!C:C,'Yİ-ÜFE GÜNLÜK'!C4340)</f>
        <v>266.16000000000003</v>
      </c>
    </row>
    <row r="4341" spans="2:5" x14ac:dyDescent="0.3">
      <c r="B4341" s="22">
        <v>42691</v>
      </c>
      <c r="C4341" t="s">
        <v>14</v>
      </c>
      <c r="D4341">
        <v>2016</v>
      </c>
      <c r="E4341">
        <f>SUMIFS('Yİ-ÜFE AYLIK'!E:E,'Yİ-ÜFE AYLIK'!D:D,'Yİ-ÜFE GÜNLÜK'!D4341,'Yİ-ÜFE AYLIK'!C:C,'Yİ-ÜFE GÜNLÜK'!C4341)</f>
        <v>266.16000000000003</v>
      </c>
    </row>
    <row r="4342" spans="2:5" x14ac:dyDescent="0.3">
      <c r="B4342" s="22">
        <v>42692</v>
      </c>
      <c r="C4342" t="s">
        <v>14</v>
      </c>
      <c r="D4342">
        <v>2016</v>
      </c>
      <c r="E4342">
        <f>SUMIFS('Yİ-ÜFE AYLIK'!E:E,'Yİ-ÜFE AYLIK'!D:D,'Yİ-ÜFE GÜNLÜK'!D4342,'Yİ-ÜFE AYLIK'!C:C,'Yİ-ÜFE GÜNLÜK'!C4342)</f>
        <v>266.16000000000003</v>
      </c>
    </row>
    <row r="4343" spans="2:5" x14ac:dyDescent="0.3">
      <c r="B4343" s="22">
        <v>42693</v>
      </c>
      <c r="C4343" t="s">
        <v>14</v>
      </c>
      <c r="D4343">
        <v>2016</v>
      </c>
      <c r="E4343">
        <f>SUMIFS('Yİ-ÜFE AYLIK'!E:E,'Yİ-ÜFE AYLIK'!D:D,'Yİ-ÜFE GÜNLÜK'!D4343,'Yİ-ÜFE AYLIK'!C:C,'Yİ-ÜFE GÜNLÜK'!C4343)</f>
        <v>266.16000000000003</v>
      </c>
    </row>
    <row r="4344" spans="2:5" x14ac:dyDescent="0.3">
      <c r="B4344" s="22">
        <v>42694</v>
      </c>
      <c r="C4344" t="s">
        <v>14</v>
      </c>
      <c r="D4344">
        <v>2016</v>
      </c>
      <c r="E4344">
        <f>SUMIFS('Yİ-ÜFE AYLIK'!E:E,'Yİ-ÜFE AYLIK'!D:D,'Yİ-ÜFE GÜNLÜK'!D4344,'Yİ-ÜFE AYLIK'!C:C,'Yİ-ÜFE GÜNLÜK'!C4344)</f>
        <v>266.16000000000003</v>
      </c>
    </row>
    <row r="4345" spans="2:5" x14ac:dyDescent="0.3">
      <c r="B4345" s="22">
        <v>42695</v>
      </c>
      <c r="C4345" t="s">
        <v>14</v>
      </c>
      <c r="D4345">
        <v>2016</v>
      </c>
      <c r="E4345">
        <f>SUMIFS('Yİ-ÜFE AYLIK'!E:E,'Yİ-ÜFE AYLIK'!D:D,'Yİ-ÜFE GÜNLÜK'!D4345,'Yİ-ÜFE AYLIK'!C:C,'Yİ-ÜFE GÜNLÜK'!C4345)</f>
        <v>266.16000000000003</v>
      </c>
    </row>
    <row r="4346" spans="2:5" x14ac:dyDescent="0.3">
      <c r="B4346" s="22">
        <v>42696</v>
      </c>
      <c r="C4346" t="s">
        <v>14</v>
      </c>
      <c r="D4346">
        <v>2016</v>
      </c>
      <c r="E4346">
        <f>SUMIFS('Yİ-ÜFE AYLIK'!E:E,'Yİ-ÜFE AYLIK'!D:D,'Yİ-ÜFE GÜNLÜK'!D4346,'Yİ-ÜFE AYLIK'!C:C,'Yİ-ÜFE GÜNLÜK'!C4346)</f>
        <v>266.16000000000003</v>
      </c>
    </row>
    <row r="4347" spans="2:5" x14ac:dyDescent="0.3">
      <c r="B4347" s="22">
        <v>42697</v>
      </c>
      <c r="C4347" t="s">
        <v>14</v>
      </c>
      <c r="D4347">
        <v>2016</v>
      </c>
      <c r="E4347">
        <f>SUMIFS('Yİ-ÜFE AYLIK'!E:E,'Yİ-ÜFE AYLIK'!D:D,'Yİ-ÜFE GÜNLÜK'!D4347,'Yİ-ÜFE AYLIK'!C:C,'Yİ-ÜFE GÜNLÜK'!C4347)</f>
        <v>266.16000000000003</v>
      </c>
    </row>
    <row r="4348" spans="2:5" x14ac:dyDescent="0.3">
      <c r="B4348" s="22">
        <v>42698</v>
      </c>
      <c r="C4348" t="s">
        <v>14</v>
      </c>
      <c r="D4348">
        <v>2016</v>
      </c>
      <c r="E4348">
        <f>SUMIFS('Yİ-ÜFE AYLIK'!E:E,'Yİ-ÜFE AYLIK'!D:D,'Yİ-ÜFE GÜNLÜK'!D4348,'Yİ-ÜFE AYLIK'!C:C,'Yİ-ÜFE GÜNLÜK'!C4348)</f>
        <v>266.16000000000003</v>
      </c>
    </row>
    <row r="4349" spans="2:5" x14ac:dyDescent="0.3">
      <c r="B4349" s="22">
        <v>42699</v>
      </c>
      <c r="C4349" t="s">
        <v>14</v>
      </c>
      <c r="D4349">
        <v>2016</v>
      </c>
      <c r="E4349">
        <f>SUMIFS('Yİ-ÜFE AYLIK'!E:E,'Yİ-ÜFE AYLIK'!D:D,'Yİ-ÜFE GÜNLÜK'!D4349,'Yİ-ÜFE AYLIK'!C:C,'Yİ-ÜFE GÜNLÜK'!C4349)</f>
        <v>266.16000000000003</v>
      </c>
    </row>
    <row r="4350" spans="2:5" x14ac:dyDescent="0.3">
      <c r="B4350" s="22">
        <v>42700</v>
      </c>
      <c r="C4350" t="s">
        <v>14</v>
      </c>
      <c r="D4350">
        <v>2016</v>
      </c>
      <c r="E4350">
        <f>SUMIFS('Yİ-ÜFE AYLIK'!E:E,'Yİ-ÜFE AYLIK'!D:D,'Yİ-ÜFE GÜNLÜK'!D4350,'Yİ-ÜFE AYLIK'!C:C,'Yİ-ÜFE GÜNLÜK'!C4350)</f>
        <v>266.16000000000003</v>
      </c>
    </row>
    <row r="4351" spans="2:5" x14ac:dyDescent="0.3">
      <c r="B4351" s="22">
        <v>42701</v>
      </c>
      <c r="C4351" t="s">
        <v>14</v>
      </c>
      <c r="D4351">
        <v>2016</v>
      </c>
      <c r="E4351">
        <f>SUMIFS('Yİ-ÜFE AYLIK'!E:E,'Yİ-ÜFE AYLIK'!D:D,'Yİ-ÜFE GÜNLÜK'!D4351,'Yİ-ÜFE AYLIK'!C:C,'Yİ-ÜFE GÜNLÜK'!C4351)</f>
        <v>266.16000000000003</v>
      </c>
    </row>
    <row r="4352" spans="2:5" x14ac:dyDescent="0.3">
      <c r="B4352" s="22">
        <v>42702</v>
      </c>
      <c r="C4352" t="s">
        <v>14</v>
      </c>
      <c r="D4352">
        <v>2016</v>
      </c>
      <c r="E4352">
        <f>SUMIFS('Yİ-ÜFE AYLIK'!E:E,'Yİ-ÜFE AYLIK'!D:D,'Yİ-ÜFE GÜNLÜK'!D4352,'Yİ-ÜFE AYLIK'!C:C,'Yİ-ÜFE GÜNLÜK'!C4352)</f>
        <v>266.16000000000003</v>
      </c>
    </row>
    <row r="4353" spans="2:5" x14ac:dyDescent="0.3">
      <c r="B4353" s="22">
        <v>42703</v>
      </c>
      <c r="C4353" t="s">
        <v>14</v>
      </c>
      <c r="D4353">
        <v>2016</v>
      </c>
      <c r="E4353">
        <f>SUMIFS('Yİ-ÜFE AYLIK'!E:E,'Yİ-ÜFE AYLIK'!D:D,'Yİ-ÜFE GÜNLÜK'!D4353,'Yİ-ÜFE AYLIK'!C:C,'Yİ-ÜFE GÜNLÜK'!C4353)</f>
        <v>266.16000000000003</v>
      </c>
    </row>
    <row r="4354" spans="2:5" x14ac:dyDescent="0.3">
      <c r="B4354" s="22">
        <v>42704</v>
      </c>
      <c r="C4354" t="s">
        <v>14</v>
      </c>
      <c r="D4354">
        <v>2016</v>
      </c>
      <c r="E4354">
        <f>SUMIFS('Yİ-ÜFE AYLIK'!E:E,'Yİ-ÜFE AYLIK'!D:D,'Yİ-ÜFE GÜNLÜK'!D4354,'Yİ-ÜFE AYLIK'!C:C,'Yİ-ÜFE GÜNLÜK'!C4354)</f>
        <v>266.16000000000003</v>
      </c>
    </row>
    <row r="4355" spans="2:5" x14ac:dyDescent="0.3">
      <c r="B4355" s="22">
        <v>42705</v>
      </c>
      <c r="C4355" t="s">
        <v>15</v>
      </c>
      <c r="D4355">
        <v>2016</v>
      </c>
      <c r="E4355">
        <f>SUMIFS('Yİ-ÜFE AYLIK'!E:E,'Yİ-ÜFE AYLIK'!D:D,'Yİ-ÜFE GÜNLÜK'!D4355,'Yİ-ÜFE AYLIK'!C:C,'Yİ-ÜFE GÜNLÜK'!C4355)</f>
        <v>274.08999999999997</v>
      </c>
    </row>
    <row r="4356" spans="2:5" x14ac:dyDescent="0.3">
      <c r="B4356" s="22">
        <v>42706</v>
      </c>
      <c r="C4356" t="s">
        <v>15</v>
      </c>
      <c r="D4356">
        <v>2016</v>
      </c>
      <c r="E4356">
        <f>SUMIFS('Yİ-ÜFE AYLIK'!E:E,'Yİ-ÜFE AYLIK'!D:D,'Yİ-ÜFE GÜNLÜK'!D4356,'Yİ-ÜFE AYLIK'!C:C,'Yİ-ÜFE GÜNLÜK'!C4356)</f>
        <v>274.08999999999997</v>
      </c>
    </row>
    <row r="4357" spans="2:5" x14ac:dyDescent="0.3">
      <c r="B4357" s="22">
        <v>42707</v>
      </c>
      <c r="C4357" t="s">
        <v>15</v>
      </c>
      <c r="D4357">
        <v>2016</v>
      </c>
      <c r="E4357">
        <f>SUMIFS('Yİ-ÜFE AYLIK'!E:E,'Yİ-ÜFE AYLIK'!D:D,'Yİ-ÜFE GÜNLÜK'!D4357,'Yİ-ÜFE AYLIK'!C:C,'Yİ-ÜFE GÜNLÜK'!C4357)</f>
        <v>274.08999999999997</v>
      </c>
    </row>
    <row r="4358" spans="2:5" x14ac:dyDescent="0.3">
      <c r="B4358" s="22">
        <v>42708</v>
      </c>
      <c r="C4358" t="s">
        <v>15</v>
      </c>
      <c r="D4358">
        <v>2016</v>
      </c>
      <c r="E4358">
        <f>SUMIFS('Yİ-ÜFE AYLIK'!E:E,'Yİ-ÜFE AYLIK'!D:D,'Yİ-ÜFE GÜNLÜK'!D4358,'Yİ-ÜFE AYLIK'!C:C,'Yİ-ÜFE GÜNLÜK'!C4358)</f>
        <v>274.08999999999997</v>
      </c>
    </row>
    <row r="4359" spans="2:5" x14ac:dyDescent="0.3">
      <c r="B4359" s="22">
        <v>42709</v>
      </c>
      <c r="C4359" t="s">
        <v>15</v>
      </c>
      <c r="D4359">
        <v>2016</v>
      </c>
      <c r="E4359">
        <f>SUMIFS('Yİ-ÜFE AYLIK'!E:E,'Yİ-ÜFE AYLIK'!D:D,'Yİ-ÜFE GÜNLÜK'!D4359,'Yİ-ÜFE AYLIK'!C:C,'Yİ-ÜFE GÜNLÜK'!C4359)</f>
        <v>274.08999999999997</v>
      </c>
    </row>
    <row r="4360" spans="2:5" x14ac:dyDescent="0.3">
      <c r="B4360" s="22">
        <v>42710</v>
      </c>
      <c r="C4360" t="s">
        <v>15</v>
      </c>
      <c r="D4360">
        <v>2016</v>
      </c>
      <c r="E4360">
        <f>SUMIFS('Yİ-ÜFE AYLIK'!E:E,'Yİ-ÜFE AYLIK'!D:D,'Yİ-ÜFE GÜNLÜK'!D4360,'Yİ-ÜFE AYLIK'!C:C,'Yİ-ÜFE GÜNLÜK'!C4360)</f>
        <v>274.08999999999997</v>
      </c>
    </row>
    <row r="4361" spans="2:5" x14ac:dyDescent="0.3">
      <c r="B4361" s="22">
        <v>42711</v>
      </c>
      <c r="C4361" t="s">
        <v>15</v>
      </c>
      <c r="D4361">
        <v>2016</v>
      </c>
      <c r="E4361">
        <f>SUMIFS('Yİ-ÜFE AYLIK'!E:E,'Yİ-ÜFE AYLIK'!D:D,'Yİ-ÜFE GÜNLÜK'!D4361,'Yİ-ÜFE AYLIK'!C:C,'Yİ-ÜFE GÜNLÜK'!C4361)</f>
        <v>274.08999999999997</v>
      </c>
    </row>
    <row r="4362" spans="2:5" x14ac:dyDescent="0.3">
      <c r="B4362" s="22">
        <v>42712</v>
      </c>
      <c r="C4362" t="s">
        <v>15</v>
      </c>
      <c r="D4362">
        <v>2016</v>
      </c>
      <c r="E4362">
        <f>SUMIFS('Yİ-ÜFE AYLIK'!E:E,'Yİ-ÜFE AYLIK'!D:D,'Yİ-ÜFE GÜNLÜK'!D4362,'Yİ-ÜFE AYLIK'!C:C,'Yİ-ÜFE GÜNLÜK'!C4362)</f>
        <v>274.08999999999997</v>
      </c>
    </row>
    <row r="4363" spans="2:5" x14ac:dyDescent="0.3">
      <c r="B4363" s="22">
        <v>42713</v>
      </c>
      <c r="C4363" t="s">
        <v>15</v>
      </c>
      <c r="D4363">
        <v>2016</v>
      </c>
      <c r="E4363">
        <f>SUMIFS('Yİ-ÜFE AYLIK'!E:E,'Yİ-ÜFE AYLIK'!D:D,'Yİ-ÜFE GÜNLÜK'!D4363,'Yİ-ÜFE AYLIK'!C:C,'Yİ-ÜFE GÜNLÜK'!C4363)</f>
        <v>274.08999999999997</v>
      </c>
    </row>
    <row r="4364" spans="2:5" x14ac:dyDescent="0.3">
      <c r="B4364" s="22">
        <v>42714</v>
      </c>
      <c r="C4364" t="s">
        <v>15</v>
      </c>
      <c r="D4364">
        <v>2016</v>
      </c>
      <c r="E4364">
        <f>SUMIFS('Yİ-ÜFE AYLIK'!E:E,'Yİ-ÜFE AYLIK'!D:D,'Yİ-ÜFE GÜNLÜK'!D4364,'Yİ-ÜFE AYLIK'!C:C,'Yİ-ÜFE GÜNLÜK'!C4364)</f>
        <v>274.08999999999997</v>
      </c>
    </row>
    <row r="4365" spans="2:5" x14ac:dyDescent="0.3">
      <c r="B4365" s="22">
        <v>42715</v>
      </c>
      <c r="C4365" t="s">
        <v>15</v>
      </c>
      <c r="D4365">
        <v>2016</v>
      </c>
      <c r="E4365">
        <f>SUMIFS('Yİ-ÜFE AYLIK'!E:E,'Yİ-ÜFE AYLIK'!D:D,'Yİ-ÜFE GÜNLÜK'!D4365,'Yİ-ÜFE AYLIK'!C:C,'Yİ-ÜFE GÜNLÜK'!C4365)</f>
        <v>274.08999999999997</v>
      </c>
    </row>
    <row r="4366" spans="2:5" x14ac:dyDescent="0.3">
      <c r="B4366" s="22">
        <v>42716</v>
      </c>
      <c r="C4366" t="s">
        <v>15</v>
      </c>
      <c r="D4366">
        <v>2016</v>
      </c>
      <c r="E4366">
        <f>SUMIFS('Yİ-ÜFE AYLIK'!E:E,'Yİ-ÜFE AYLIK'!D:D,'Yİ-ÜFE GÜNLÜK'!D4366,'Yİ-ÜFE AYLIK'!C:C,'Yİ-ÜFE GÜNLÜK'!C4366)</f>
        <v>274.08999999999997</v>
      </c>
    </row>
    <row r="4367" spans="2:5" x14ac:dyDescent="0.3">
      <c r="B4367" s="22">
        <v>42717</v>
      </c>
      <c r="C4367" t="s">
        <v>15</v>
      </c>
      <c r="D4367">
        <v>2016</v>
      </c>
      <c r="E4367">
        <f>SUMIFS('Yİ-ÜFE AYLIK'!E:E,'Yİ-ÜFE AYLIK'!D:D,'Yİ-ÜFE GÜNLÜK'!D4367,'Yİ-ÜFE AYLIK'!C:C,'Yİ-ÜFE GÜNLÜK'!C4367)</f>
        <v>274.08999999999997</v>
      </c>
    </row>
    <row r="4368" spans="2:5" x14ac:dyDescent="0.3">
      <c r="B4368" s="22">
        <v>42718</v>
      </c>
      <c r="C4368" t="s">
        <v>15</v>
      </c>
      <c r="D4368">
        <v>2016</v>
      </c>
      <c r="E4368">
        <f>SUMIFS('Yİ-ÜFE AYLIK'!E:E,'Yİ-ÜFE AYLIK'!D:D,'Yİ-ÜFE GÜNLÜK'!D4368,'Yİ-ÜFE AYLIK'!C:C,'Yİ-ÜFE GÜNLÜK'!C4368)</f>
        <v>274.08999999999997</v>
      </c>
    </row>
    <row r="4369" spans="2:5" x14ac:dyDescent="0.3">
      <c r="B4369" s="22">
        <v>42719</v>
      </c>
      <c r="C4369" t="s">
        <v>15</v>
      </c>
      <c r="D4369">
        <v>2016</v>
      </c>
      <c r="E4369">
        <f>SUMIFS('Yİ-ÜFE AYLIK'!E:E,'Yİ-ÜFE AYLIK'!D:D,'Yİ-ÜFE GÜNLÜK'!D4369,'Yİ-ÜFE AYLIK'!C:C,'Yİ-ÜFE GÜNLÜK'!C4369)</f>
        <v>274.08999999999997</v>
      </c>
    </row>
    <row r="4370" spans="2:5" x14ac:dyDescent="0.3">
      <c r="B4370" s="22">
        <v>42720</v>
      </c>
      <c r="C4370" t="s">
        <v>15</v>
      </c>
      <c r="D4370">
        <v>2016</v>
      </c>
      <c r="E4370">
        <f>SUMIFS('Yİ-ÜFE AYLIK'!E:E,'Yİ-ÜFE AYLIK'!D:D,'Yİ-ÜFE GÜNLÜK'!D4370,'Yİ-ÜFE AYLIK'!C:C,'Yİ-ÜFE GÜNLÜK'!C4370)</f>
        <v>274.08999999999997</v>
      </c>
    </row>
    <row r="4371" spans="2:5" x14ac:dyDescent="0.3">
      <c r="B4371" s="22">
        <v>42721</v>
      </c>
      <c r="C4371" t="s">
        <v>15</v>
      </c>
      <c r="D4371">
        <v>2016</v>
      </c>
      <c r="E4371">
        <f>SUMIFS('Yİ-ÜFE AYLIK'!E:E,'Yİ-ÜFE AYLIK'!D:D,'Yİ-ÜFE GÜNLÜK'!D4371,'Yİ-ÜFE AYLIK'!C:C,'Yİ-ÜFE GÜNLÜK'!C4371)</f>
        <v>274.08999999999997</v>
      </c>
    </row>
    <row r="4372" spans="2:5" x14ac:dyDescent="0.3">
      <c r="B4372" s="22">
        <v>42722</v>
      </c>
      <c r="C4372" t="s">
        <v>15</v>
      </c>
      <c r="D4372">
        <v>2016</v>
      </c>
      <c r="E4372">
        <f>SUMIFS('Yİ-ÜFE AYLIK'!E:E,'Yİ-ÜFE AYLIK'!D:D,'Yİ-ÜFE GÜNLÜK'!D4372,'Yİ-ÜFE AYLIK'!C:C,'Yİ-ÜFE GÜNLÜK'!C4372)</f>
        <v>274.08999999999997</v>
      </c>
    </row>
    <row r="4373" spans="2:5" x14ac:dyDescent="0.3">
      <c r="B4373" s="22">
        <v>42723</v>
      </c>
      <c r="C4373" t="s">
        <v>15</v>
      </c>
      <c r="D4373">
        <v>2016</v>
      </c>
      <c r="E4373">
        <f>SUMIFS('Yİ-ÜFE AYLIK'!E:E,'Yİ-ÜFE AYLIK'!D:D,'Yİ-ÜFE GÜNLÜK'!D4373,'Yİ-ÜFE AYLIK'!C:C,'Yİ-ÜFE GÜNLÜK'!C4373)</f>
        <v>274.08999999999997</v>
      </c>
    </row>
    <row r="4374" spans="2:5" x14ac:dyDescent="0.3">
      <c r="B4374" s="22">
        <v>42724</v>
      </c>
      <c r="C4374" t="s">
        <v>15</v>
      </c>
      <c r="D4374">
        <v>2016</v>
      </c>
      <c r="E4374">
        <f>SUMIFS('Yİ-ÜFE AYLIK'!E:E,'Yİ-ÜFE AYLIK'!D:D,'Yİ-ÜFE GÜNLÜK'!D4374,'Yİ-ÜFE AYLIK'!C:C,'Yİ-ÜFE GÜNLÜK'!C4374)</f>
        <v>274.08999999999997</v>
      </c>
    </row>
    <row r="4375" spans="2:5" x14ac:dyDescent="0.3">
      <c r="B4375" s="22">
        <v>42725</v>
      </c>
      <c r="C4375" t="s">
        <v>15</v>
      </c>
      <c r="D4375">
        <v>2016</v>
      </c>
      <c r="E4375">
        <f>SUMIFS('Yİ-ÜFE AYLIK'!E:E,'Yİ-ÜFE AYLIK'!D:D,'Yİ-ÜFE GÜNLÜK'!D4375,'Yİ-ÜFE AYLIK'!C:C,'Yİ-ÜFE GÜNLÜK'!C4375)</f>
        <v>274.08999999999997</v>
      </c>
    </row>
    <row r="4376" spans="2:5" x14ac:dyDescent="0.3">
      <c r="B4376" s="22">
        <v>42726</v>
      </c>
      <c r="C4376" t="s">
        <v>15</v>
      </c>
      <c r="D4376">
        <v>2016</v>
      </c>
      <c r="E4376">
        <f>SUMIFS('Yİ-ÜFE AYLIK'!E:E,'Yİ-ÜFE AYLIK'!D:D,'Yİ-ÜFE GÜNLÜK'!D4376,'Yİ-ÜFE AYLIK'!C:C,'Yİ-ÜFE GÜNLÜK'!C4376)</f>
        <v>274.08999999999997</v>
      </c>
    </row>
    <row r="4377" spans="2:5" x14ac:dyDescent="0.3">
      <c r="B4377" s="22">
        <v>42727</v>
      </c>
      <c r="C4377" t="s">
        <v>15</v>
      </c>
      <c r="D4377">
        <v>2016</v>
      </c>
      <c r="E4377">
        <f>SUMIFS('Yİ-ÜFE AYLIK'!E:E,'Yİ-ÜFE AYLIK'!D:D,'Yİ-ÜFE GÜNLÜK'!D4377,'Yİ-ÜFE AYLIK'!C:C,'Yİ-ÜFE GÜNLÜK'!C4377)</f>
        <v>274.08999999999997</v>
      </c>
    </row>
    <row r="4378" spans="2:5" x14ac:dyDescent="0.3">
      <c r="B4378" s="22">
        <v>42728</v>
      </c>
      <c r="C4378" t="s">
        <v>15</v>
      </c>
      <c r="D4378">
        <v>2016</v>
      </c>
      <c r="E4378">
        <f>SUMIFS('Yİ-ÜFE AYLIK'!E:E,'Yİ-ÜFE AYLIK'!D:D,'Yİ-ÜFE GÜNLÜK'!D4378,'Yİ-ÜFE AYLIK'!C:C,'Yİ-ÜFE GÜNLÜK'!C4378)</f>
        <v>274.08999999999997</v>
      </c>
    </row>
    <row r="4379" spans="2:5" x14ac:dyDescent="0.3">
      <c r="B4379" s="22">
        <v>42729</v>
      </c>
      <c r="C4379" t="s">
        <v>15</v>
      </c>
      <c r="D4379">
        <v>2016</v>
      </c>
      <c r="E4379">
        <f>SUMIFS('Yİ-ÜFE AYLIK'!E:E,'Yİ-ÜFE AYLIK'!D:D,'Yİ-ÜFE GÜNLÜK'!D4379,'Yİ-ÜFE AYLIK'!C:C,'Yİ-ÜFE GÜNLÜK'!C4379)</f>
        <v>274.08999999999997</v>
      </c>
    </row>
    <row r="4380" spans="2:5" x14ac:dyDescent="0.3">
      <c r="B4380" s="22">
        <v>42730</v>
      </c>
      <c r="C4380" t="s">
        <v>15</v>
      </c>
      <c r="D4380">
        <v>2016</v>
      </c>
      <c r="E4380">
        <f>SUMIFS('Yİ-ÜFE AYLIK'!E:E,'Yİ-ÜFE AYLIK'!D:D,'Yİ-ÜFE GÜNLÜK'!D4380,'Yİ-ÜFE AYLIK'!C:C,'Yİ-ÜFE GÜNLÜK'!C4380)</f>
        <v>274.08999999999997</v>
      </c>
    </row>
    <row r="4381" spans="2:5" x14ac:dyDescent="0.3">
      <c r="B4381" s="22">
        <v>42731</v>
      </c>
      <c r="C4381" t="s">
        <v>15</v>
      </c>
      <c r="D4381">
        <v>2016</v>
      </c>
      <c r="E4381">
        <f>SUMIFS('Yİ-ÜFE AYLIK'!E:E,'Yİ-ÜFE AYLIK'!D:D,'Yİ-ÜFE GÜNLÜK'!D4381,'Yİ-ÜFE AYLIK'!C:C,'Yİ-ÜFE GÜNLÜK'!C4381)</f>
        <v>274.08999999999997</v>
      </c>
    </row>
    <row r="4382" spans="2:5" x14ac:dyDescent="0.3">
      <c r="B4382" s="22">
        <v>42732</v>
      </c>
      <c r="C4382" t="s">
        <v>15</v>
      </c>
      <c r="D4382">
        <v>2016</v>
      </c>
      <c r="E4382">
        <f>SUMIFS('Yİ-ÜFE AYLIK'!E:E,'Yİ-ÜFE AYLIK'!D:D,'Yİ-ÜFE GÜNLÜK'!D4382,'Yİ-ÜFE AYLIK'!C:C,'Yİ-ÜFE GÜNLÜK'!C4382)</f>
        <v>274.08999999999997</v>
      </c>
    </row>
    <row r="4383" spans="2:5" x14ac:dyDescent="0.3">
      <c r="B4383" s="22">
        <v>42733</v>
      </c>
      <c r="C4383" t="s">
        <v>15</v>
      </c>
      <c r="D4383">
        <v>2016</v>
      </c>
      <c r="E4383">
        <f>SUMIFS('Yİ-ÜFE AYLIK'!E:E,'Yİ-ÜFE AYLIK'!D:D,'Yİ-ÜFE GÜNLÜK'!D4383,'Yİ-ÜFE AYLIK'!C:C,'Yİ-ÜFE GÜNLÜK'!C4383)</f>
        <v>274.08999999999997</v>
      </c>
    </row>
    <row r="4384" spans="2:5" x14ac:dyDescent="0.3">
      <c r="B4384" s="22">
        <v>42734</v>
      </c>
      <c r="C4384" t="s">
        <v>15</v>
      </c>
      <c r="D4384">
        <v>2016</v>
      </c>
      <c r="E4384">
        <f>SUMIFS('Yİ-ÜFE AYLIK'!E:E,'Yİ-ÜFE AYLIK'!D:D,'Yİ-ÜFE GÜNLÜK'!D4384,'Yİ-ÜFE AYLIK'!C:C,'Yİ-ÜFE GÜNLÜK'!C4384)</f>
        <v>274.08999999999997</v>
      </c>
    </row>
    <row r="4385" spans="2:5" x14ac:dyDescent="0.3">
      <c r="B4385" s="22">
        <v>42735</v>
      </c>
      <c r="C4385" t="s">
        <v>15</v>
      </c>
      <c r="D4385">
        <v>2016</v>
      </c>
      <c r="E4385">
        <f>SUMIFS('Yİ-ÜFE AYLIK'!E:E,'Yİ-ÜFE AYLIK'!D:D,'Yİ-ÜFE GÜNLÜK'!D4385,'Yİ-ÜFE AYLIK'!C:C,'Yİ-ÜFE GÜNLÜK'!C4385)</f>
        <v>274.08999999999997</v>
      </c>
    </row>
    <row r="4386" spans="2:5" x14ac:dyDescent="0.3">
      <c r="B4386" s="22">
        <v>42736</v>
      </c>
      <c r="C4386" t="s">
        <v>4</v>
      </c>
      <c r="D4386">
        <v>2017</v>
      </c>
      <c r="E4386">
        <f>SUMIFS('Yİ-ÜFE AYLIK'!E:E,'Yİ-ÜFE AYLIK'!D:D,'Yİ-ÜFE GÜNLÜK'!D4386,'Yİ-ÜFE AYLIK'!C:C,'Yİ-ÜFE GÜNLÜK'!C4386)</f>
        <v>284.99</v>
      </c>
    </row>
    <row r="4387" spans="2:5" x14ac:dyDescent="0.3">
      <c r="B4387" s="22">
        <v>42737</v>
      </c>
      <c r="C4387" t="s">
        <v>4</v>
      </c>
      <c r="D4387">
        <v>2017</v>
      </c>
      <c r="E4387">
        <f>SUMIFS('Yİ-ÜFE AYLIK'!E:E,'Yİ-ÜFE AYLIK'!D:D,'Yİ-ÜFE GÜNLÜK'!D4387,'Yİ-ÜFE AYLIK'!C:C,'Yİ-ÜFE GÜNLÜK'!C4387)</f>
        <v>284.99</v>
      </c>
    </row>
    <row r="4388" spans="2:5" x14ac:dyDescent="0.3">
      <c r="B4388" s="22">
        <v>42738</v>
      </c>
      <c r="C4388" t="s">
        <v>4</v>
      </c>
      <c r="D4388">
        <v>2017</v>
      </c>
      <c r="E4388">
        <f>SUMIFS('Yİ-ÜFE AYLIK'!E:E,'Yİ-ÜFE AYLIK'!D:D,'Yİ-ÜFE GÜNLÜK'!D4388,'Yİ-ÜFE AYLIK'!C:C,'Yİ-ÜFE GÜNLÜK'!C4388)</f>
        <v>284.99</v>
      </c>
    </row>
    <row r="4389" spans="2:5" x14ac:dyDescent="0.3">
      <c r="B4389" s="22">
        <v>42739</v>
      </c>
      <c r="C4389" t="s">
        <v>4</v>
      </c>
      <c r="D4389">
        <v>2017</v>
      </c>
      <c r="E4389">
        <f>SUMIFS('Yİ-ÜFE AYLIK'!E:E,'Yİ-ÜFE AYLIK'!D:D,'Yİ-ÜFE GÜNLÜK'!D4389,'Yİ-ÜFE AYLIK'!C:C,'Yİ-ÜFE GÜNLÜK'!C4389)</f>
        <v>284.99</v>
      </c>
    </row>
    <row r="4390" spans="2:5" x14ac:dyDescent="0.3">
      <c r="B4390" s="22">
        <v>42740</v>
      </c>
      <c r="C4390" t="s">
        <v>4</v>
      </c>
      <c r="D4390">
        <v>2017</v>
      </c>
      <c r="E4390">
        <f>SUMIFS('Yİ-ÜFE AYLIK'!E:E,'Yİ-ÜFE AYLIK'!D:D,'Yİ-ÜFE GÜNLÜK'!D4390,'Yİ-ÜFE AYLIK'!C:C,'Yİ-ÜFE GÜNLÜK'!C4390)</f>
        <v>284.99</v>
      </c>
    </row>
    <row r="4391" spans="2:5" x14ac:dyDescent="0.3">
      <c r="B4391" s="22">
        <v>42741</v>
      </c>
      <c r="C4391" t="s">
        <v>4</v>
      </c>
      <c r="D4391">
        <v>2017</v>
      </c>
      <c r="E4391">
        <f>SUMIFS('Yİ-ÜFE AYLIK'!E:E,'Yİ-ÜFE AYLIK'!D:D,'Yİ-ÜFE GÜNLÜK'!D4391,'Yİ-ÜFE AYLIK'!C:C,'Yİ-ÜFE GÜNLÜK'!C4391)</f>
        <v>284.99</v>
      </c>
    </row>
    <row r="4392" spans="2:5" x14ac:dyDescent="0.3">
      <c r="B4392" s="22">
        <v>42742</v>
      </c>
      <c r="C4392" t="s">
        <v>4</v>
      </c>
      <c r="D4392">
        <v>2017</v>
      </c>
      <c r="E4392">
        <f>SUMIFS('Yİ-ÜFE AYLIK'!E:E,'Yİ-ÜFE AYLIK'!D:D,'Yİ-ÜFE GÜNLÜK'!D4392,'Yİ-ÜFE AYLIK'!C:C,'Yİ-ÜFE GÜNLÜK'!C4392)</f>
        <v>284.99</v>
      </c>
    </row>
    <row r="4393" spans="2:5" x14ac:dyDescent="0.3">
      <c r="B4393" s="22">
        <v>42743</v>
      </c>
      <c r="C4393" t="s">
        <v>4</v>
      </c>
      <c r="D4393">
        <v>2017</v>
      </c>
      <c r="E4393">
        <f>SUMIFS('Yİ-ÜFE AYLIK'!E:E,'Yİ-ÜFE AYLIK'!D:D,'Yİ-ÜFE GÜNLÜK'!D4393,'Yİ-ÜFE AYLIK'!C:C,'Yİ-ÜFE GÜNLÜK'!C4393)</f>
        <v>284.99</v>
      </c>
    </row>
    <row r="4394" spans="2:5" x14ac:dyDescent="0.3">
      <c r="B4394" s="22">
        <v>42744</v>
      </c>
      <c r="C4394" t="s">
        <v>4</v>
      </c>
      <c r="D4394">
        <v>2017</v>
      </c>
      <c r="E4394">
        <f>SUMIFS('Yİ-ÜFE AYLIK'!E:E,'Yİ-ÜFE AYLIK'!D:D,'Yİ-ÜFE GÜNLÜK'!D4394,'Yİ-ÜFE AYLIK'!C:C,'Yİ-ÜFE GÜNLÜK'!C4394)</f>
        <v>284.99</v>
      </c>
    </row>
    <row r="4395" spans="2:5" x14ac:dyDescent="0.3">
      <c r="B4395" s="22">
        <v>42745</v>
      </c>
      <c r="C4395" t="s">
        <v>4</v>
      </c>
      <c r="D4395">
        <v>2017</v>
      </c>
      <c r="E4395">
        <f>SUMIFS('Yİ-ÜFE AYLIK'!E:E,'Yİ-ÜFE AYLIK'!D:D,'Yİ-ÜFE GÜNLÜK'!D4395,'Yİ-ÜFE AYLIK'!C:C,'Yİ-ÜFE GÜNLÜK'!C4395)</f>
        <v>284.99</v>
      </c>
    </row>
    <row r="4396" spans="2:5" x14ac:dyDescent="0.3">
      <c r="B4396" s="22">
        <v>42746</v>
      </c>
      <c r="C4396" t="s">
        <v>4</v>
      </c>
      <c r="D4396">
        <v>2017</v>
      </c>
      <c r="E4396">
        <f>SUMIFS('Yİ-ÜFE AYLIK'!E:E,'Yİ-ÜFE AYLIK'!D:D,'Yİ-ÜFE GÜNLÜK'!D4396,'Yİ-ÜFE AYLIK'!C:C,'Yİ-ÜFE GÜNLÜK'!C4396)</f>
        <v>284.99</v>
      </c>
    </row>
    <row r="4397" spans="2:5" x14ac:dyDescent="0.3">
      <c r="B4397" s="22">
        <v>42747</v>
      </c>
      <c r="C4397" t="s">
        <v>4</v>
      </c>
      <c r="D4397">
        <v>2017</v>
      </c>
      <c r="E4397">
        <f>SUMIFS('Yİ-ÜFE AYLIK'!E:E,'Yİ-ÜFE AYLIK'!D:D,'Yİ-ÜFE GÜNLÜK'!D4397,'Yİ-ÜFE AYLIK'!C:C,'Yİ-ÜFE GÜNLÜK'!C4397)</f>
        <v>284.99</v>
      </c>
    </row>
    <row r="4398" spans="2:5" x14ac:dyDescent="0.3">
      <c r="B4398" s="22">
        <v>42748</v>
      </c>
      <c r="C4398" t="s">
        <v>4</v>
      </c>
      <c r="D4398">
        <v>2017</v>
      </c>
      <c r="E4398">
        <f>SUMIFS('Yİ-ÜFE AYLIK'!E:E,'Yİ-ÜFE AYLIK'!D:D,'Yİ-ÜFE GÜNLÜK'!D4398,'Yİ-ÜFE AYLIK'!C:C,'Yİ-ÜFE GÜNLÜK'!C4398)</f>
        <v>284.99</v>
      </c>
    </row>
    <row r="4399" spans="2:5" x14ac:dyDescent="0.3">
      <c r="B4399" s="22">
        <v>42749</v>
      </c>
      <c r="C4399" t="s">
        <v>4</v>
      </c>
      <c r="D4399">
        <v>2017</v>
      </c>
      <c r="E4399">
        <f>SUMIFS('Yİ-ÜFE AYLIK'!E:E,'Yİ-ÜFE AYLIK'!D:D,'Yİ-ÜFE GÜNLÜK'!D4399,'Yİ-ÜFE AYLIK'!C:C,'Yİ-ÜFE GÜNLÜK'!C4399)</f>
        <v>284.99</v>
      </c>
    </row>
    <row r="4400" spans="2:5" x14ac:dyDescent="0.3">
      <c r="B4400" s="22">
        <v>42750</v>
      </c>
      <c r="C4400" t="s">
        <v>4</v>
      </c>
      <c r="D4400">
        <v>2017</v>
      </c>
      <c r="E4400">
        <f>SUMIFS('Yİ-ÜFE AYLIK'!E:E,'Yİ-ÜFE AYLIK'!D:D,'Yİ-ÜFE GÜNLÜK'!D4400,'Yİ-ÜFE AYLIK'!C:C,'Yİ-ÜFE GÜNLÜK'!C4400)</f>
        <v>284.99</v>
      </c>
    </row>
    <row r="4401" spans="2:5" x14ac:dyDescent="0.3">
      <c r="B4401" s="22">
        <v>42751</v>
      </c>
      <c r="C4401" t="s">
        <v>4</v>
      </c>
      <c r="D4401">
        <v>2017</v>
      </c>
      <c r="E4401">
        <f>SUMIFS('Yİ-ÜFE AYLIK'!E:E,'Yİ-ÜFE AYLIK'!D:D,'Yİ-ÜFE GÜNLÜK'!D4401,'Yİ-ÜFE AYLIK'!C:C,'Yİ-ÜFE GÜNLÜK'!C4401)</f>
        <v>284.99</v>
      </c>
    </row>
    <row r="4402" spans="2:5" x14ac:dyDescent="0.3">
      <c r="B4402" s="22">
        <v>42752</v>
      </c>
      <c r="C4402" t="s">
        <v>4</v>
      </c>
      <c r="D4402">
        <v>2017</v>
      </c>
      <c r="E4402">
        <f>SUMIFS('Yİ-ÜFE AYLIK'!E:E,'Yİ-ÜFE AYLIK'!D:D,'Yİ-ÜFE GÜNLÜK'!D4402,'Yİ-ÜFE AYLIK'!C:C,'Yİ-ÜFE GÜNLÜK'!C4402)</f>
        <v>284.99</v>
      </c>
    </row>
    <row r="4403" spans="2:5" x14ac:dyDescent="0.3">
      <c r="B4403" s="22">
        <v>42753</v>
      </c>
      <c r="C4403" t="s">
        <v>4</v>
      </c>
      <c r="D4403">
        <v>2017</v>
      </c>
      <c r="E4403">
        <f>SUMIFS('Yİ-ÜFE AYLIK'!E:E,'Yİ-ÜFE AYLIK'!D:D,'Yİ-ÜFE GÜNLÜK'!D4403,'Yİ-ÜFE AYLIK'!C:C,'Yİ-ÜFE GÜNLÜK'!C4403)</f>
        <v>284.99</v>
      </c>
    </row>
    <row r="4404" spans="2:5" x14ac:dyDescent="0.3">
      <c r="B4404" s="22">
        <v>42754</v>
      </c>
      <c r="C4404" t="s">
        <v>4</v>
      </c>
      <c r="D4404">
        <v>2017</v>
      </c>
      <c r="E4404">
        <f>SUMIFS('Yİ-ÜFE AYLIK'!E:E,'Yİ-ÜFE AYLIK'!D:D,'Yİ-ÜFE GÜNLÜK'!D4404,'Yİ-ÜFE AYLIK'!C:C,'Yİ-ÜFE GÜNLÜK'!C4404)</f>
        <v>284.99</v>
      </c>
    </row>
    <row r="4405" spans="2:5" x14ac:dyDescent="0.3">
      <c r="B4405" s="22">
        <v>42755</v>
      </c>
      <c r="C4405" t="s">
        <v>4</v>
      </c>
      <c r="D4405">
        <v>2017</v>
      </c>
      <c r="E4405">
        <f>SUMIFS('Yİ-ÜFE AYLIK'!E:E,'Yİ-ÜFE AYLIK'!D:D,'Yİ-ÜFE GÜNLÜK'!D4405,'Yİ-ÜFE AYLIK'!C:C,'Yİ-ÜFE GÜNLÜK'!C4405)</f>
        <v>284.99</v>
      </c>
    </row>
    <row r="4406" spans="2:5" x14ac:dyDescent="0.3">
      <c r="B4406" s="22">
        <v>42756</v>
      </c>
      <c r="C4406" t="s">
        <v>4</v>
      </c>
      <c r="D4406">
        <v>2017</v>
      </c>
      <c r="E4406">
        <f>SUMIFS('Yİ-ÜFE AYLIK'!E:E,'Yİ-ÜFE AYLIK'!D:D,'Yİ-ÜFE GÜNLÜK'!D4406,'Yİ-ÜFE AYLIK'!C:C,'Yİ-ÜFE GÜNLÜK'!C4406)</f>
        <v>284.99</v>
      </c>
    </row>
    <row r="4407" spans="2:5" x14ac:dyDescent="0.3">
      <c r="B4407" s="22">
        <v>42757</v>
      </c>
      <c r="C4407" t="s">
        <v>4</v>
      </c>
      <c r="D4407">
        <v>2017</v>
      </c>
      <c r="E4407">
        <f>SUMIFS('Yİ-ÜFE AYLIK'!E:E,'Yİ-ÜFE AYLIK'!D:D,'Yİ-ÜFE GÜNLÜK'!D4407,'Yİ-ÜFE AYLIK'!C:C,'Yİ-ÜFE GÜNLÜK'!C4407)</f>
        <v>284.99</v>
      </c>
    </row>
    <row r="4408" spans="2:5" x14ac:dyDescent="0.3">
      <c r="B4408" s="22">
        <v>42758</v>
      </c>
      <c r="C4408" t="s">
        <v>4</v>
      </c>
      <c r="D4408">
        <v>2017</v>
      </c>
      <c r="E4408">
        <f>SUMIFS('Yİ-ÜFE AYLIK'!E:E,'Yİ-ÜFE AYLIK'!D:D,'Yİ-ÜFE GÜNLÜK'!D4408,'Yİ-ÜFE AYLIK'!C:C,'Yİ-ÜFE GÜNLÜK'!C4408)</f>
        <v>284.99</v>
      </c>
    </row>
    <row r="4409" spans="2:5" x14ac:dyDescent="0.3">
      <c r="B4409" s="22">
        <v>42759</v>
      </c>
      <c r="C4409" t="s">
        <v>4</v>
      </c>
      <c r="D4409">
        <v>2017</v>
      </c>
      <c r="E4409">
        <f>SUMIFS('Yİ-ÜFE AYLIK'!E:E,'Yİ-ÜFE AYLIK'!D:D,'Yİ-ÜFE GÜNLÜK'!D4409,'Yİ-ÜFE AYLIK'!C:C,'Yİ-ÜFE GÜNLÜK'!C4409)</f>
        <v>284.99</v>
      </c>
    </row>
    <row r="4410" spans="2:5" x14ac:dyDescent="0.3">
      <c r="B4410" s="22">
        <v>42760</v>
      </c>
      <c r="C4410" t="s">
        <v>4</v>
      </c>
      <c r="D4410">
        <v>2017</v>
      </c>
      <c r="E4410">
        <f>SUMIFS('Yİ-ÜFE AYLIK'!E:E,'Yİ-ÜFE AYLIK'!D:D,'Yİ-ÜFE GÜNLÜK'!D4410,'Yİ-ÜFE AYLIK'!C:C,'Yİ-ÜFE GÜNLÜK'!C4410)</f>
        <v>284.99</v>
      </c>
    </row>
    <row r="4411" spans="2:5" x14ac:dyDescent="0.3">
      <c r="B4411" s="22">
        <v>42761</v>
      </c>
      <c r="C4411" t="s">
        <v>4</v>
      </c>
      <c r="D4411">
        <v>2017</v>
      </c>
      <c r="E4411">
        <f>SUMIFS('Yİ-ÜFE AYLIK'!E:E,'Yİ-ÜFE AYLIK'!D:D,'Yİ-ÜFE GÜNLÜK'!D4411,'Yİ-ÜFE AYLIK'!C:C,'Yİ-ÜFE GÜNLÜK'!C4411)</f>
        <v>284.99</v>
      </c>
    </row>
    <row r="4412" spans="2:5" x14ac:dyDescent="0.3">
      <c r="B4412" s="22">
        <v>42762</v>
      </c>
      <c r="C4412" t="s">
        <v>4</v>
      </c>
      <c r="D4412">
        <v>2017</v>
      </c>
      <c r="E4412">
        <f>SUMIFS('Yİ-ÜFE AYLIK'!E:E,'Yİ-ÜFE AYLIK'!D:D,'Yİ-ÜFE GÜNLÜK'!D4412,'Yİ-ÜFE AYLIK'!C:C,'Yİ-ÜFE GÜNLÜK'!C4412)</f>
        <v>284.99</v>
      </c>
    </row>
    <row r="4413" spans="2:5" x14ac:dyDescent="0.3">
      <c r="B4413" s="22">
        <v>42763</v>
      </c>
      <c r="C4413" t="s">
        <v>4</v>
      </c>
      <c r="D4413">
        <v>2017</v>
      </c>
      <c r="E4413">
        <f>SUMIFS('Yİ-ÜFE AYLIK'!E:E,'Yİ-ÜFE AYLIK'!D:D,'Yİ-ÜFE GÜNLÜK'!D4413,'Yİ-ÜFE AYLIK'!C:C,'Yİ-ÜFE GÜNLÜK'!C4413)</f>
        <v>284.99</v>
      </c>
    </row>
    <row r="4414" spans="2:5" x14ac:dyDescent="0.3">
      <c r="B4414" s="22">
        <v>42764</v>
      </c>
      <c r="C4414" t="s">
        <v>4</v>
      </c>
      <c r="D4414">
        <v>2017</v>
      </c>
      <c r="E4414">
        <f>SUMIFS('Yİ-ÜFE AYLIK'!E:E,'Yİ-ÜFE AYLIK'!D:D,'Yİ-ÜFE GÜNLÜK'!D4414,'Yİ-ÜFE AYLIK'!C:C,'Yİ-ÜFE GÜNLÜK'!C4414)</f>
        <v>284.99</v>
      </c>
    </row>
    <row r="4415" spans="2:5" x14ac:dyDescent="0.3">
      <c r="B4415" s="22">
        <v>42765</v>
      </c>
      <c r="C4415" t="s">
        <v>4</v>
      </c>
      <c r="D4415">
        <v>2017</v>
      </c>
      <c r="E4415">
        <f>SUMIFS('Yİ-ÜFE AYLIK'!E:E,'Yİ-ÜFE AYLIK'!D:D,'Yİ-ÜFE GÜNLÜK'!D4415,'Yİ-ÜFE AYLIK'!C:C,'Yİ-ÜFE GÜNLÜK'!C4415)</f>
        <v>284.99</v>
      </c>
    </row>
    <row r="4416" spans="2:5" x14ac:dyDescent="0.3">
      <c r="B4416" s="22">
        <v>42766</v>
      </c>
      <c r="C4416" t="s">
        <v>4</v>
      </c>
      <c r="D4416">
        <v>2017</v>
      </c>
      <c r="E4416">
        <f>SUMIFS('Yİ-ÜFE AYLIK'!E:E,'Yİ-ÜFE AYLIK'!D:D,'Yİ-ÜFE GÜNLÜK'!D4416,'Yİ-ÜFE AYLIK'!C:C,'Yİ-ÜFE GÜNLÜK'!C4416)</f>
        <v>284.99</v>
      </c>
    </row>
    <row r="4417" spans="2:5" x14ac:dyDescent="0.3">
      <c r="B4417" s="22">
        <v>42767</v>
      </c>
      <c r="C4417" t="s">
        <v>5</v>
      </c>
      <c r="D4417">
        <v>2017</v>
      </c>
      <c r="E4417">
        <f>SUMIFS('Yİ-ÜFE AYLIK'!E:E,'Yİ-ÜFE AYLIK'!D:D,'Yİ-ÜFE GÜNLÜK'!D4417,'Yİ-ÜFE AYLIK'!C:C,'Yİ-ÜFE GÜNLÜK'!C4417)</f>
        <v>288.58999999999997</v>
      </c>
    </row>
    <row r="4418" spans="2:5" x14ac:dyDescent="0.3">
      <c r="B4418" s="22">
        <v>42768</v>
      </c>
      <c r="C4418" t="s">
        <v>5</v>
      </c>
      <c r="D4418">
        <v>2017</v>
      </c>
      <c r="E4418">
        <f>SUMIFS('Yİ-ÜFE AYLIK'!E:E,'Yİ-ÜFE AYLIK'!D:D,'Yİ-ÜFE GÜNLÜK'!D4418,'Yİ-ÜFE AYLIK'!C:C,'Yİ-ÜFE GÜNLÜK'!C4418)</f>
        <v>288.58999999999997</v>
      </c>
    </row>
    <row r="4419" spans="2:5" x14ac:dyDescent="0.3">
      <c r="B4419" s="22">
        <v>42769</v>
      </c>
      <c r="C4419" t="s">
        <v>5</v>
      </c>
      <c r="D4419">
        <v>2017</v>
      </c>
      <c r="E4419">
        <f>SUMIFS('Yİ-ÜFE AYLIK'!E:E,'Yİ-ÜFE AYLIK'!D:D,'Yİ-ÜFE GÜNLÜK'!D4419,'Yİ-ÜFE AYLIK'!C:C,'Yİ-ÜFE GÜNLÜK'!C4419)</f>
        <v>288.58999999999997</v>
      </c>
    </row>
    <row r="4420" spans="2:5" x14ac:dyDescent="0.3">
      <c r="B4420" s="22">
        <v>42770</v>
      </c>
      <c r="C4420" t="s">
        <v>5</v>
      </c>
      <c r="D4420">
        <v>2017</v>
      </c>
      <c r="E4420">
        <f>SUMIFS('Yİ-ÜFE AYLIK'!E:E,'Yİ-ÜFE AYLIK'!D:D,'Yİ-ÜFE GÜNLÜK'!D4420,'Yİ-ÜFE AYLIK'!C:C,'Yİ-ÜFE GÜNLÜK'!C4420)</f>
        <v>288.58999999999997</v>
      </c>
    </row>
    <row r="4421" spans="2:5" x14ac:dyDescent="0.3">
      <c r="B4421" s="22">
        <v>42771</v>
      </c>
      <c r="C4421" t="s">
        <v>5</v>
      </c>
      <c r="D4421">
        <v>2017</v>
      </c>
      <c r="E4421">
        <f>SUMIFS('Yİ-ÜFE AYLIK'!E:E,'Yİ-ÜFE AYLIK'!D:D,'Yİ-ÜFE GÜNLÜK'!D4421,'Yİ-ÜFE AYLIK'!C:C,'Yİ-ÜFE GÜNLÜK'!C4421)</f>
        <v>288.58999999999997</v>
      </c>
    </row>
    <row r="4422" spans="2:5" x14ac:dyDescent="0.3">
      <c r="B4422" s="22">
        <v>42772</v>
      </c>
      <c r="C4422" t="s">
        <v>5</v>
      </c>
      <c r="D4422">
        <v>2017</v>
      </c>
      <c r="E4422">
        <f>SUMIFS('Yİ-ÜFE AYLIK'!E:E,'Yİ-ÜFE AYLIK'!D:D,'Yİ-ÜFE GÜNLÜK'!D4422,'Yİ-ÜFE AYLIK'!C:C,'Yİ-ÜFE GÜNLÜK'!C4422)</f>
        <v>288.58999999999997</v>
      </c>
    </row>
    <row r="4423" spans="2:5" x14ac:dyDescent="0.3">
      <c r="B4423" s="22">
        <v>42773</v>
      </c>
      <c r="C4423" t="s">
        <v>5</v>
      </c>
      <c r="D4423">
        <v>2017</v>
      </c>
      <c r="E4423">
        <f>SUMIFS('Yİ-ÜFE AYLIK'!E:E,'Yİ-ÜFE AYLIK'!D:D,'Yİ-ÜFE GÜNLÜK'!D4423,'Yİ-ÜFE AYLIK'!C:C,'Yİ-ÜFE GÜNLÜK'!C4423)</f>
        <v>288.58999999999997</v>
      </c>
    </row>
    <row r="4424" spans="2:5" x14ac:dyDescent="0.3">
      <c r="B4424" s="22">
        <v>42774</v>
      </c>
      <c r="C4424" t="s">
        <v>5</v>
      </c>
      <c r="D4424">
        <v>2017</v>
      </c>
      <c r="E4424">
        <f>SUMIFS('Yİ-ÜFE AYLIK'!E:E,'Yİ-ÜFE AYLIK'!D:D,'Yİ-ÜFE GÜNLÜK'!D4424,'Yİ-ÜFE AYLIK'!C:C,'Yİ-ÜFE GÜNLÜK'!C4424)</f>
        <v>288.58999999999997</v>
      </c>
    </row>
    <row r="4425" spans="2:5" x14ac:dyDescent="0.3">
      <c r="B4425" s="22">
        <v>42775</v>
      </c>
      <c r="C4425" t="s">
        <v>5</v>
      </c>
      <c r="D4425">
        <v>2017</v>
      </c>
      <c r="E4425">
        <f>SUMIFS('Yİ-ÜFE AYLIK'!E:E,'Yİ-ÜFE AYLIK'!D:D,'Yİ-ÜFE GÜNLÜK'!D4425,'Yİ-ÜFE AYLIK'!C:C,'Yİ-ÜFE GÜNLÜK'!C4425)</f>
        <v>288.58999999999997</v>
      </c>
    </row>
    <row r="4426" spans="2:5" x14ac:dyDescent="0.3">
      <c r="B4426" s="22">
        <v>42776</v>
      </c>
      <c r="C4426" t="s">
        <v>5</v>
      </c>
      <c r="D4426">
        <v>2017</v>
      </c>
      <c r="E4426">
        <f>SUMIFS('Yİ-ÜFE AYLIK'!E:E,'Yİ-ÜFE AYLIK'!D:D,'Yİ-ÜFE GÜNLÜK'!D4426,'Yİ-ÜFE AYLIK'!C:C,'Yİ-ÜFE GÜNLÜK'!C4426)</f>
        <v>288.58999999999997</v>
      </c>
    </row>
    <row r="4427" spans="2:5" x14ac:dyDescent="0.3">
      <c r="B4427" s="22">
        <v>42777</v>
      </c>
      <c r="C4427" t="s">
        <v>5</v>
      </c>
      <c r="D4427">
        <v>2017</v>
      </c>
      <c r="E4427">
        <f>SUMIFS('Yİ-ÜFE AYLIK'!E:E,'Yİ-ÜFE AYLIK'!D:D,'Yİ-ÜFE GÜNLÜK'!D4427,'Yİ-ÜFE AYLIK'!C:C,'Yİ-ÜFE GÜNLÜK'!C4427)</f>
        <v>288.58999999999997</v>
      </c>
    </row>
    <row r="4428" spans="2:5" x14ac:dyDescent="0.3">
      <c r="B4428" s="22">
        <v>42778</v>
      </c>
      <c r="C4428" t="s">
        <v>5</v>
      </c>
      <c r="D4428">
        <v>2017</v>
      </c>
      <c r="E4428">
        <f>SUMIFS('Yİ-ÜFE AYLIK'!E:E,'Yİ-ÜFE AYLIK'!D:D,'Yİ-ÜFE GÜNLÜK'!D4428,'Yİ-ÜFE AYLIK'!C:C,'Yİ-ÜFE GÜNLÜK'!C4428)</f>
        <v>288.58999999999997</v>
      </c>
    </row>
    <row r="4429" spans="2:5" x14ac:dyDescent="0.3">
      <c r="B4429" s="22">
        <v>42779</v>
      </c>
      <c r="C4429" t="s">
        <v>5</v>
      </c>
      <c r="D4429">
        <v>2017</v>
      </c>
      <c r="E4429">
        <f>SUMIFS('Yİ-ÜFE AYLIK'!E:E,'Yİ-ÜFE AYLIK'!D:D,'Yİ-ÜFE GÜNLÜK'!D4429,'Yİ-ÜFE AYLIK'!C:C,'Yİ-ÜFE GÜNLÜK'!C4429)</f>
        <v>288.58999999999997</v>
      </c>
    </row>
    <row r="4430" spans="2:5" x14ac:dyDescent="0.3">
      <c r="B4430" s="22">
        <v>42780</v>
      </c>
      <c r="C4430" t="s">
        <v>5</v>
      </c>
      <c r="D4430">
        <v>2017</v>
      </c>
      <c r="E4430">
        <f>SUMIFS('Yİ-ÜFE AYLIK'!E:E,'Yİ-ÜFE AYLIK'!D:D,'Yİ-ÜFE GÜNLÜK'!D4430,'Yİ-ÜFE AYLIK'!C:C,'Yİ-ÜFE GÜNLÜK'!C4430)</f>
        <v>288.58999999999997</v>
      </c>
    </row>
    <row r="4431" spans="2:5" x14ac:dyDescent="0.3">
      <c r="B4431" s="22">
        <v>42781</v>
      </c>
      <c r="C4431" t="s">
        <v>5</v>
      </c>
      <c r="D4431">
        <v>2017</v>
      </c>
      <c r="E4431">
        <f>SUMIFS('Yİ-ÜFE AYLIK'!E:E,'Yİ-ÜFE AYLIK'!D:D,'Yİ-ÜFE GÜNLÜK'!D4431,'Yİ-ÜFE AYLIK'!C:C,'Yİ-ÜFE GÜNLÜK'!C4431)</f>
        <v>288.58999999999997</v>
      </c>
    </row>
    <row r="4432" spans="2:5" x14ac:dyDescent="0.3">
      <c r="B4432" s="22">
        <v>42782</v>
      </c>
      <c r="C4432" t="s">
        <v>5</v>
      </c>
      <c r="D4432">
        <v>2017</v>
      </c>
      <c r="E4432">
        <f>SUMIFS('Yİ-ÜFE AYLIK'!E:E,'Yİ-ÜFE AYLIK'!D:D,'Yİ-ÜFE GÜNLÜK'!D4432,'Yİ-ÜFE AYLIK'!C:C,'Yİ-ÜFE GÜNLÜK'!C4432)</f>
        <v>288.58999999999997</v>
      </c>
    </row>
    <row r="4433" spans="2:5" x14ac:dyDescent="0.3">
      <c r="B4433" s="22">
        <v>42783</v>
      </c>
      <c r="C4433" t="s">
        <v>5</v>
      </c>
      <c r="D4433">
        <v>2017</v>
      </c>
      <c r="E4433">
        <f>SUMIFS('Yİ-ÜFE AYLIK'!E:E,'Yİ-ÜFE AYLIK'!D:D,'Yİ-ÜFE GÜNLÜK'!D4433,'Yİ-ÜFE AYLIK'!C:C,'Yİ-ÜFE GÜNLÜK'!C4433)</f>
        <v>288.58999999999997</v>
      </c>
    </row>
    <row r="4434" spans="2:5" x14ac:dyDescent="0.3">
      <c r="B4434" s="22">
        <v>42784</v>
      </c>
      <c r="C4434" t="s">
        <v>5</v>
      </c>
      <c r="D4434">
        <v>2017</v>
      </c>
      <c r="E4434">
        <f>SUMIFS('Yİ-ÜFE AYLIK'!E:E,'Yİ-ÜFE AYLIK'!D:D,'Yİ-ÜFE GÜNLÜK'!D4434,'Yİ-ÜFE AYLIK'!C:C,'Yİ-ÜFE GÜNLÜK'!C4434)</f>
        <v>288.58999999999997</v>
      </c>
    </row>
    <row r="4435" spans="2:5" x14ac:dyDescent="0.3">
      <c r="B4435" s="22">
        <v>42785</v>
      </c>
      <c r="C4435" t="s">
        <v>5</v>
      </c>
      <c r="D4435">
        <v>2017</v>
      </c>
      <c r="E4435">
        <f>SUMIFS('Yİ-ÜFE AYLIK'!E:E,'Yİ-ÜFE AYLIK'!D:D,'Yİ-ÜFE GÜNLÜK'!D4435,'Yİ-ÜFE AYLIK'!C:C,'Yİ-ÜFE GÜNLÜK'!C4435)</f>
        <v>288.58999999999997</v>
      </c>
    </row>
    <row r="4436" spans="2:5" x14ac:dyDescent="0.3">
      <c r="B4436" s="22">
        <v>42786</v>
      </c>
      <c r="C4436" t="s">
        <v>5</v>
      </c>
      <c r="D4436">
        <v>2017</v>
      </c>
      <c r="E4436">
        <f>SUMIFS('Yİ-ÜFE AYLIK'!E:E,'Yİ-ÜFE AYLIK'!D:D,'Yİ-ÜFE GÜNLÜK'!D4436,'Yİ-ÜFE AYLIK'!C:C,'Yİ-ÜFE GÜNLÜK'!C4436)</f>
        <v>288.58999999999997</v>
      </c>
    </row>
    <row r="4437" spans="2:5" x14ac:dyDescent="0.3">
      <c r="B4437" s="22">
        <v>42787</v>
      </c>
      <c r="C4437" t="s">
        <v>5</v>
      </c>
      <c r="D4437">
        <v>2017</v>
      </c>
      <c r="E4437">
        <f>SUMIFS('Yİ-ÜFE AYLIK'!E:E,'Yİ-ÜFE AYLIK'!D:D,'Yİ-ÜFE GÜNLÜK'!D4437,'Yİ-ÜFE AYLIK'!C:C,'Yİ-ÜFE GÜNLÜK'!C4437)</f>
        <v>288.58999999999997</v>
      </c>
    </row>
    <row r="4438" spans="2:5" x14ac:dyDescent="0.3">
      <c r="B4438" s="22">
        <v>42788</v>
      </c>
      <c r="C4438" t="s">
        <v>5</v>
      </c>
      <c r="D4438">
        <v>2017</v>
      </c>
      <c r="E4438">
        <f>SUMIFS('Yİ-ÜFE AYLIK'!E:E,'Yİ-ÜFE AYLIK'!D:D,'Yİ-ÜFE GÜNLÜK'!D4438,'Yİ-ÜFE AYLIK'!C:C,'Yİ-ÜFE GÜNLÜK'!C4438)</f>
        <v>288.58999999999997</v>
      </c>
    </row>
    <row r="4439" spans="2:5" x14ac:dyDescent="0.3">
      <c r="B4439" s="22">
        <v>42789</v>
      </c>
      <c r="C4439" t="s">
        <v>5</v>
      </c>
      <c r="D4439">
        <v>2017</v>
      </c>
      <c r="E4439">
        <f>SUMIFS('Yİ-ÜFE AYLIK'!E:E,'Yİ-ÜFE AYLIK'!D:D,'Yİ-ÜFE GÜNLÜK'!D4439,'Yİ-ÜFE AYLIK'!C:C,'Yİ-ÜFE GÜNLÜK'!C4439)</f>
        <v>288.58999999999997</v>
      </c>
    </row>
    <row r="4440" spans="2:5" x14ac:dyDescent="0.3">
      <c r="B4440" s="22">
        <v>42790</v>
      </c>
      <c r="C4440" t="s">
        <v>5</v>
      </c>
      <c r="D4440">
        <v>2017</v>
      </c>
      <c r="E4440">
        <f>SUMIFS('Yİ-ÜFE AYLIK'!E:E,'Yİ-ÜFE AYLIK'!D:D,'Yİ-ÜFE GÜNLÜK'!D4440,'Yİ-ÜFE AYLIK'!C:C,'Yİ-ÜFE GÜNLÜK'!C4440)</f>
        <v>288.58999999999997</v>
      </c>
    </row>
    <row r="4441" spans="2:5" x14ac:dyDescent="0.3">
      <c r="B4441" s="22">
        <v>42791</v>
      </c>
      <c r="C4441" t="s">
        <v>5</v>
      </c>
      <c r="D4441">
        <v>2017</v>
      </c>
      <c r="E4441">
        <f>SUMIFS('Yİ-ÜFE AYLIK'!E:E,'Yİ-ÜFE AYLIK'!D:D,'Yİ-ÜFE GÜNLÜK'!D4441,'Yİ-ÜFE AYLIK'!C:C,'Yİ-ÜFE GÜNLÜK'!C4441)</f>
        <v>288.58999999999997</v>
      </c>
    </row>
    <row r="4442" spans="2:5" x14ac:dyDescent="0.3">
      <c r="B4442" s="22">
        <v>42792</v>
      </c>
      <c r="C4442" t="s">
        <v>5</v>
      </c>
      <c r="D4442">
        <v>2017</v>
      </c>
      <c r="E4442">
        <f>SUMIFS('Yİ-ÜFE AYLIK'!E:E,'Yİ-ÜFE AYLIK'!D:D,'Yİ-ÜFE GÜNLÜK'!D4442,'Yİ-ÜFE AYLIK'!C:C,'Yİ-ÜFE GÜNLÜK'!C4442)</f>
        <v>288.58999999999997</v>
      </c>
    </row>
    <row r="4443" spans="2:5" x14ac:dyDescent="0.3">
      <c r="B4443" s="22">
        <v>42793</v>
      </c>
      <c r="C4443" t="s">
        <v>5</v>
      </c>
      <c r="D4443">
        <v>2017</v>
      </c>
      <c r="E4443">
        <f>SUMIFS('Yİ-ÜFE AYLIK'!E:E,'Yİ-ÜFE AYLIK'!D:D,'Yİ-ÜFE GÜNLÜK'!D4443,'Yİ-ÜFE AYLIK'!C:C,'Yİ-ÜFE GÜNLÜK'!C4443)</f>
        <v>288.58999999999997</v>
      </c>
    </row>
    <row r="4444" spans="2:5" x14ac:dyDescent="0.3">
      <c r="B4444" s="22">
        <v>42794</v>
      </c>
      <c r="C4444" t="s">
        <v>5</v>
      </c>
      <c r="D4444">
        <v>2017</v>
      </c>
      <c r="E4444">
        <f>SUMIFS('Yİ-ÜFE AYLIK'!E:E,'Yİ-ÜFE AYLIK'!D:D,'Yİ-ÜFE GÜNLÜK'!D4444,'Yİ-ÜFE AYLIK'!C:C,'Yİ-ÜFE GÜNLÜK'!C4444)</f>
        <v>288.58999999999997</v>
      </c>
    </row>
    <row r="4445" spans="2:5" x14ac:dyDescent="0.3">
      <c r="B4445" s="22">
        <v>42795</v>
      </c>
      <c r="C4445" t="s">
        <v>6</v>
      </c>
      <c r="D4445">
        <v>2017</v>
      </c>
      <c r="E4445">
        <f>SUMIFS('Yİ-ÜFE AYLIK'!E:E,'Yİ-ÜFE AYLIK'!D:D,'Yİ-ÜFE GÜNLÜK'!D4445,'Yİ-ÜFE AYLIK'!C:C,'Yİ-ÜFE GÜNLÜK'!C4445)</f>
        <v>291.58</v>
      </c>
    </row>
    <row r="4446" spans="2:5" x14ac:dyDescent="0.3">
      <c r="B4446" s="22">
        <v>42796</v>
      </c>
      <c r="C4446" t="s">
        <v>6</v>
      </c>
      <c r="D4446">
        <v>2017</v>
      </c>
      <c r="E4446">
        <f>SUMIFS('Yİ-ÜFE AYLIK'!E:E,'Yİ-ÜFE AYLIK'!D:D,'Yİ-ÜFE GÜNLÜK'!D4446,'Yİ-ÜFE AYLIK'!C:C,'Yİ-ÜFE GÜNLÜK'!C4446)</f>
        <v>291.58</v>
      </c>
    </row>
    <row r="4447" spans="2:5" x14ac:dyDescent="0.3">
      <c r="B4447" s="22">
        <v>42797</v>
      </c>
      <c r="C4447" t="s">
        <v>6</v>
      </c>
      <c r="D4447">
        <v>2017</v>
      </c>
      <c r="E4447">
        <f>SUMIFS('Yİ-ÜFE AYLIK'!E:E,'Yİ-ÜFE AYLIK'!D:D,'Yİ-ÜFE GÜNLÜK'!D4447,'Yİ-ÜFE AYLIK'!C:C,'Yİ-ÜFE GÜNLÜK'!C4447)</f>
        <v>291.58</v>
      </c>
    </row>
    <row r="4448" spans="2:5" x14ac:dyDescent="0.3">
      <c r="B4448" s="22">
        <v>42798</v>
      </c>
      <c r="C4448" t="s">
        <v>6</v>
      </c>
      <c r="D4448">
        <v>2017</v>
      </c>
      <c r="E4448">
        <f>SUMIFS('Yİ-ÜFE AYLIK'!E:E,'Yİ-ÜFE AYLIK'!D:D,'Yİ-ÜFE GÜNLÜK'!D4448,'Yİ-ÜFE AYLIK'!C:C,'Yİ-ÜFE GÜNLÜK'!C4448)</f>
        <v>291.58</v>
      </c>
    </row>
    <row r="4449" spans="2:5" x14ac:dyDescent="0.3">
      <c r="B4449" s="22">
        <v>42799</v>
      </c>
      <c r="C4449" t="s">
        <v>6</v>
      </c>
      <c r="D4449">
        <v>2017</v>
      </c>
      <c r="E4449">
        <f>SUMIFS('Yİ-ÜFE AYLIK'!E:E,'Yİ-ÜFE AYLIK'!D:D,'Yİ-ÜFE GÜNLÜK'!D4449,'Yİ-ÜFE AYLIK'!C:C,'Yİ-ÜFE GÜNLÜK'!C4449)</f>
        <v>291.58</v>
      </c>
    </row>
    <row r="4450" spans="2:5" x14ac:dyDescent="0.3">
      <c r="B4450" s="22">
        <v>42800</v>
      </c>
      <c r="C4450" t="s">
        <v>6</v>
      </c>
      <c r="D4450">
        <v>2017</v>
      </c>
      <c r="E4450">
        <f>SUMIFS('Yİ-ÜFE AYLIK'!E:E,'Yİ-ÜFE AYLIK'!D:D,'Yİ-ÜFE GÜNLÜK'!D4450,'Yİ-ÜFE AYLIK'!C:C,'Yİ-ÜFE GÜNLÜK'!C4450)</f>
        <v>291.58</v>
      </c>
    </row>
    <row r="4451" spans="2:5" x14ac:dyDescent="0.3">
      <c r="B4451" s="22">
        <v>42801</v>
      </c>
      <c r="C4451" t="s">
        <v>6</v>
      </c>
      <c r="D4451">
        <v>2017</v>
      </c>
      <c r="E4451">
        <f>SUMIFS('Yİ-ÜFE AYLIK'!E:E,'Yİ-ÜFE AYLIK'!D:D,'Yİ-ÜFE GÜNLÜK'!D4451,'Yİ-ÜFE AYLIK'!C:C,'Yİ-ÜFE GÜNLÜK'!C4451)</f>
        <v>291.58</v>
      </c>
    </row>
    <row r="4452" spans="2:5" x14ac:dyDescent="0.3">
      <c r="B4452" s="22">
        <v>42802</v>
      </c>
      <c r="C4452" t="s">
        <v>6</v>
      </c>
      <c r="D4452">
        <v>2017</v>
      </c>
      <c r="E4452">
        <f>SUMIFS('Yİ-ÜFE AYLIK'!E:E,'Yİ-ÜFE AYLIK'!D:D,'Yİ-ÜFE GÜNLÜK'!D4452,'Yİ-ÜFE AYLIK'!C:C,'Yİ-ÜFE GÜNLÜK'!C4452)</f>
        <v>291.58</v>
      </c>
    </row>
    <row r="4453" spans="2:5" x14ac:dyDescent="0.3">
      <c r="B4453" s="22">
        <v>42803</v>
      </c>
      <c r="C4453" t="s">
        <v>6</v>
      </c>
      <c r="D4453">
        <v>2017</v>
      </c>
      <c r="E4453">
        <f>SUMIFS('Yİ-ÜFE AYLIK'!E:E,'Yİ-ÜFE AYLIK'!D:D,'Yİ-ÜFE GÜNLÜK'!D4453,'Yİ-ÜFE AYLIK'!C:C,'Yİ-ÜFE GÜNLÜK'!C4453)</f>
        <v>291.58</v>
      </c>
    </row>
    <row r="4454" spans="2:5" x14ac:dyDescent="0.3">
      <c r="B4454" s="22">
        <v>42804</v>
      </c>
      <c r="C4454" t="s">
        <v>6</v>
      </c>
      <c r="D4454">
        <v>2017</v>
      </c>
      <c r="E4454">
        <f>SUMIFS('Yİ-ÜFE AYLIK'!E:E,'Yİ-ÜFE AYLIK'!D:D,'Yİ-ÜFE GÜNLÜK'!D4454,'Yİ-ÜFE AYLIK'!C:C,'Yİ-ÜFE GÜNLÜK'!C4454)</f>
        <v>291.58</v>
      </c>
    </row>
    <row r="4455" spans="2:5" x14ac:dyDescent="0.3">
      <c r="B4455" s="22">
        <v>42805</v>
      </c>
      <c r="C4455" t="s">
        <v>6</v>
      </c>
      <c r="D4455">
        <v>2017</v>
      </c>
      <c r="E4455">
        <f>SUMIFS('Yİ-ÜFE AYLIK'!E:E,'Yİ-ÜFE AYLIK'!D:D,'Yİ-ÜFE GÜNLÜK'!D4455,'Yİ-ÜFE AYLIK'!C:C,'Yİ-ÜFE GÜNLÜK'!C4455)</f>
        <v>291.58</v>
      </c>
    </row>
    <row r="4456" spans="2:5" x14ac:dyDescent="0.3">
      <c r="B4456" s="22">
        <v>42806</v>
      </c>
      <c r="C4456" t="s">
        <v>6</v>
      </c>
      <c r="D4456">
        <v>2017</v>
      </c>
      <c r="E4456">
        <f>SUMIFS('Yİ-ÜFE AYLIK'!E:E,'Yİ-ÜFE AYLIK'!D:D,'Yİ-ÜFE GÜNLÜK'!D4456,'Yİ-ÜFE AYLIK'!C:C,'Yİ-ÜFE GÜNLÜK'!C4456)</f>
        <v>291.58</v>
      </c>
    </row>
    <row r="4457" spans="2:5" x14ac:dyDescent="0.3">
      <c r="B4457" s="22">
        <v>42807</v>
      </c>
      <c r="C4457" t="s">
        <v>6</v>
      </c>
      <c r="D4457">
        <v>2017</v>
      </c>
      <c r="E4457">
        <f>SUMIFS('Yİ-ÜFE AYLIK'!E:E,'Yİ-ÜFE AYLIK'!D:D,'Yİ-ÜFE GÜNLÜK'!D4457,'Yİ-ÜFE AYLIK'!C:C,'Yİ-ÜFE GÜNLÜK'!C4457)</f>
        <v>291.58</v>
      </c>
    </row>
    <row r="4458" spans="2:5" x14ac:dyDescent="0.3">
      <c r="B4458" s="22">
        <v>42808</v>
      </c>
      <c r="C4458" t="s">
        <v>6</v>
      </c>
      <c r="D4458">
        <v>2017</v>
      </c>
      <c r="E4458">
        <f>SUMIFS('Yİ-ÜFE AYLIK'!E:E,'Yİ-ÜFE AYLIK'!D:D,'Yİ-ÜFE GÜNLÜK'!D4458,'Yİ-ÜFE AYLIK'!C:C,'Yİ-ÜFE GÜNLÜK'!C4458)</f>
        <v>291.58</v>
      </c>
    </row>
    <row r="4459" spans="2:5" x14ac:dyDescent="0.3">
      <c r="B4459" s="22">
        <v>42809</v>
      </c>
      <c r="C4459" t="s">
        <v>6</v>
      </c>
      <c r="D4459">
        <v>2017</v>
      </c>
      <c r="E4459">
        <f>SUMIFS('Yİ-ÜFE AYLIK'!E:E,'Yİ-ÜFE AYLIK'!D:D,'Yİ-ÜFE GÜNLÜK'!D4459,'Yİ-ÜFE AYLIK'!C:C,'Yİ-ÜFE GÜNLÜK'!C4459)</f>
        <v>291.58</v>
      </c>
    </row>
    <row r="4460" spans="2:5" x14ac:dyDescent="0.3">
      <c r="B4460" s="22">
        <v>42810</v>
      </c>
      <c r="C4460" t="s">
        <v>6</v>
      </c>
      <c r="D4460">
        <v>2017</v>
      </c>
      <c r="E4460">
        <f>SUMIFS('Yİ-ÜFE AYLIK'!E:E,'Yİ-ÜFE AYLIK'!D:D,'Yİ-ÜFE GÜNLÜK'!D4460,'Yİ-ÜFE AYLIK'!C:C,'Yİ-ÜFE GÜNLÜK'!C4460)</f>
        <v>291.58</v>
      </c>
    </row>
    <row r="4461" spans="2:5" x14ac:dyDescent="0.3">
      <c r="B4461" s="22">
        <v>42811</v>
      </c>
      <c r="C4461" t="s">
        <v>6</v>
      </c>
      <c r="D4461">
        <v>2017</v>
      </c>
      <c r="E4461">
        <f>SUMIFS('Yİ-ÜFE AYLIK'!E:E,'Yİ-ÜFE AYLIK'!D:D,'Yİ-ÜFE GÜNLÜK'!D4461,'Yİ-ÜFE AYLIK'!C:C,'Yİ-ÜFE GÜNLÜK'!C4461)</f>
        <v>291.58</v>
      </c>
    </row>
    <row r="4462" spans="2:5" x14ac:dyDescent="0.3">
      <c r="B4462" s="22">
        <v>42812</v>
      </c>
      <c r="C4462" t="s">
        <v>6</v>
      </c>
      <c r="D4462">
        <v>2017</v>
      </c>
      <c r="E4462">
        <f>SUMIFS('Yİ-ÜFE AYLIK'!E:E,'Yİ-ÜFE AYLIK'!D:D,'Yİ-ÜFE GÜNLÜK'!D4462,'Yİ-ÜFE AYLIK'!C:C,'Yİ-ÜFE GÜNLÜK'!C4462)</f>
        <v>291.58</v>
      </c>
    </row>
    <row r="4463" spans="2:5" x14ac:dyDescent="0.3">
      <c r="B4463" s="22">
        <v>42813</v>
      </c>
      <c r="C4463" t="s">
        <v>6</v>
      </c>
      <c r="D4463">
        <v>2017</v>
      </c>
      <c r="E4463">
        <f>SUMIFS('Yİ-ÜFE AYLIK'!E:E,'Yİ-ÜFE AYLIK'!D:D,'Yİ-ÜFE GÜNLÜK'!D4463,'Yİ-ÜFE AYLIK'!C:C,'Yİ-ÜFE GÜNLÜK'!C4463)</f>
        <v>291.58</v>
      </c>
    </row>
    <row r="4464" spans="2:5" x14ac:dyDescent="0.3">
      <c r="B4464" s="22">
        <v>42814</v>
      </c>
      <c r="C4464" t="s">
        <v>6</v>
      </c>
      <c r="D4464">
        <v>2017</v>
      </c>
      <c r="E4464">
        <f>SUMIFS('Yİ-ÜFE AYLIK'!E:E,'Yİ-ÜFE AYLIK'!D:D,'Yİ-ÜFE GÜNLÜK'!D4464,'Yİ-ÜFE AYLIK'!C:C,'Yİ-ÜFE GÜNLÜK'!C4464)</f>
        <v>291.58</v>
      </c>
    </row>
    <row r="4465" spans="2:5" x14ac:dyDescent="0.3">
      <c r="B4465" s="22">
        <v>42815</v>
      </c>
      <c r="C4465" t="s">
        <v>6</v>
      </c>
      <c r="D4465">
        <v>2017</v>
      </c>
      <c r="E4465">
        <f>SUMIFS('Yİ-ÜFE AYLIK'!E:E,'Yİ-ÜFE AYLIK'!D:D,'Yİ-ÜFE GÜNLÜK'!D4465,'Yİ-ÜFE AYLIK'!C:C,'Yİ-ÜFE GÜNLÜK'!C4465)</f>
        <v>291.58</v>
      </c>
    </row>
    <row r="4466" spans="2:5" x14ac:dyDescent="0.3">
      <c r="B4466" s="22">
        <v>42816</v>
      </c>
      <c r="C4466" t="s">
        <v>6</v>
      </c>
      <c r="D4466">
        <v>2017</v>
      </c>
      <c r="E4466">
        <f>SUMIFS('Yİ-ÜFE AYLIK'!E:E,'Yİ-ÜFE AYLIK'!D:D,'Yİ-ÜFE GÜNLÜK'!D4466,'Yİ-ÜFE AYLIK'!C:C,'Yİ-ÜFE GÜNLÜK'!C4466)</f>
        <v>291.58</v>
      </c>
    </row>
    <row r="4467" spans="2:5" x14ac:dyDescent="0.3">
      <c r="B4467" s="22">
        <v>42817</v>
      </c>
      <c r="C4467" t="s">
        <v>6</v>
      </c>
      <c r="D4467">
        <v>2017</v>
      </c>
      <c r="E4467">
        <f>SUMIFS('Yİ-ÜFE AYLIK'!E:E,'Yİ-ÜFE AYLIK'!D:D,'Yİ-ÜFE GÜNLÜK'!D4467,'Yİ-ÜFE AYLIK'!C:C,'Yİ-ÜFE GÜNLÜK'!C4467)</f>
        <v>291.58</v>
      </c>
    </row>
    <row r="4468" spans="2:5" x14ac:dyDescent="0.3">
      <c r="B4468" s="22">
        <v>42818</v>
      </c>
      <c r="C4468" t="s">
        <v>6</v>
      </c>
      <c r="D4468">
        <v>2017</v>
      </c>
      <c r="E4468">
        <f>SUMIFS('Yİ-ÜFE AYLIK'!E:E,'Yİ-ÜFE AYLIK'!D:D,'Yİ-ÜFE GÜNLÜK'!D4468,'Yİ-ÜFE AYLIK'!C:C,'Yİ-ÜFE GÜNLÜK'!C4468)</f>
        <v>291.58</v>
      </c>
    </row>
    <row r="4469" spans="2:5" x14ac:dyDescent="0.3">
      <c r="B4469" s="22">
        <v>42819</v>
      </c>
      <c r="C4469" t="s">
        <v>6</v>
      </c>
      <c r="D4469">
        <v>2017</v>
      </c>
      <c r="E4469">
        <f>SUMIFS('Yİ-ÜFE AYLIK'!E:E,'Yİ-ÜFE AYLIK'!D:D,'Yİ-ÜFE GÜNLÜK'!D4469,'Yİ-ÜFE AYLIK'!C:C,'Yİ-ÜFE GÜNLÜK'!C4469)</f>
        <v>291.58</v>
      </c>
    </row>
    <row r="4470" spans="2:5" x14ac:dyDescent="0.3">
      <c r="B4470" s="22">
        <v>42820</v>
      </c>
      <c r="C4470" t="s">
        <v>6</v>
      </c>
      <c r="D4470">
        <v>2017</v>
      </c>
      <c r="E4470">
        <f>SUMIFS('Yİ-ÜFE AYLIK'!E:E,'Yİ-ÜFE AYLIK'!D:D,'Yİ-ÜFE GÜNLÜK'!D4470,'Yİ-ÜFE AYLIK'!C:C,'Yİ-ÜFE GÜNLÜK'!C4470)</f>
        <v>291.58</v>
      </c>
    </row>
    <row r="4471" spans="2:5" x14ac:dyDescent="0.3">
      <c r="B4471" s="22">
        <v>42821</v>
      </c>
      <c r="C4471" t="s">
        <v>6</v>
      </c>
      <c r="D4471">
        <v>2017</v>
      </c>
      <c r="E4471">
        <f>SUMIFS('Yİ-ÜFE AYLIK'!E:E,'Yİ-ÜFE AYLIK'!D:D,'Yİ-ÜFE GÜNLÜK'!D4471,'Yİ-ÜFE AYLIK'!C:C,'Yİ-ÜFE GÜNLÜK'!C4471)</f>
        <v>291.58</v>
      </c>
    </row>
    <row r="4472" spans="2:5" x14ac:dyDescent="0.3">
      <c r="B4472" s="22">
        <v>42822</v>
      </c>
      <c r="C4472" t="s">
        <v>6</v>
      </c>
      <c r="D4472">
        <v>2017</v>
      </c>
      <c r="E4472">
        <f>SUMIFS('Yİ-ÜFE AYLIK'!E:E,'Yİ-ÜFE AYLIK'!D:D,'Yİ-ÜFE GÜNLÜK'!D4472,'Yİ-ÜFE AYLIK'!C:C,'Yİ-ÜFE GÜNLÜK'!C4472)</f>
        <v>291.58</v>
      </c>
    </row>
    <row r="4473" spans="2:5" x14ac:dyDescent="0.3">
      <c r="B4473" s="22">
        <v>42823</v>
      </c>
      <c r="C4473" t="s">
        <v>6</v>
      </c>
      <c r="D4473">
        <v>2017</v>
      </c>
      <c r="E4473">
        <f>SUMIFS('Yİ-ÜFE AYLIK'!E:E,'Yİ-ÜFE AYLIK'!D:D,'Yİ-ÜFE GÜNLÜK'!D4473,'Yİ-ÜFE AYLIK'!C:C,'Yİ-ÜFE GÜNLÜK'!C4473)</f>
        <v>291.58</v>
      </c>
    </row>
    <row r="4474" spans="2:5" x14ac:dyDescent="0.3">
      <c r="B4474" s="22">
        <v>42824</v>
      </c>
      <c r="C4474" t="s">
        <v>6</v>
      </c>
      <c r="D4474">
        <v>2017</v>
      </c>
      <c r="E4474">
        <f>SUMIFS('Yİ-ÜFE AYLIK'!E:E,'Yİ-ÜFE AYLIK'!D:D,'Yİ-ÜFE GÜNLÜK'!D4474,'Yİ-ÜFE AYLIK'!C:C,'Yİ-ÜFE GÜNLÜK'!C4474)</f>
        <v>291.58</v>
      </c>
    </row>
    <row r="4475" spans="2:5" x14ac:dyDescent="0.3">
      <c r="B4475" s="22">
        <v>42825</v>
      </c>
      <c r="C4475" t="s">
        <v>6</v>
      </c>
      <c r="D4475">
        <v>2017</v>
      </c>
      <c r="E4475">
        <f>SUMIFS('Yİ-ÜFE AYLIK'!E:E,'Yİ-ÜFE AYLIK'!D:D,'Yİ-ÜFE GÜNLÜK'!D4475,'Yİ-ÜFE AYLIK'!C:C,'Yİ-ÜFE GÜNLÜK'!C4475)</f>
        <v>291.58</v>
      </c>
    </row>
    <row r="4476" spans="2:5" x14ac:dyDescent="0.3">
      <c r="B4476" s="22">
        <v>42826</v>
      </c>
      <c r="C4476" t="s">
        <v>7</v>
      </c>
      <c r="D4476">
        <v>2017</v>
      </c>
      <c r="E4476">
        <f>SUMIFS('Yİ-ÜFE AYLIK'!E:E,'Yİ-ÜFE AYLIK'!D:D,'Yİ-ÜFE GÜNLÜK'!D4476,'Yİ-ÜFE AYLIK'!C:C,'Yİ-ÜFE GÜNLÜK'!C4476)</f>
        <v>293.79000000000002</v>
      </c>
    </row>
    <row r="4477" spans="2:5" x14ac:dyDescent="0.3">
      <c r="B4477" s="22">
        <v>42827</v>
      </c>
      <c r="C4477" t="s">
        <v>7</v>
      </c>
      <c r="D4477">
        <v>2017</v>
      </c>
      <c r="E4477">
        <f>SUMIFS('Yİ-ÜFE AYLIK'!E:E,'Yİ-ÜFE AYLIK'!D:D,'Yİ-ÜFE GÜNLÜK'!D4477,'Yİ-ÜFE AYLIK'!C:C,'Yİ-ÜFE GÜNLÜK'!C4477)</f>
        <v>293.79000000000002</v>
      </c>
    </row>
    <row r="4478" spans="2:5" x14ac:dyDescent="0.3">
      <c r="B4478" s="22">
        <v>42828</v>
      </c>
      <c r="C4478" t="s">
        <v>7</v>
      </c>
      <c r="D4478">
        <v>2017</v>
      </c>
      <c r="E4478">
        <f>SUMIFS('Yİ-ÜFE AYLIK'!E:E,'Yİ-ÜFE AYLIK'!D:D,'Yİ-ÜFE GÜNLÜK'!D4478,'Yİ-ÜFE AYLIK'!C:C,'Yİ-ÜFE GÜNLÜK'!C4478)</f>
        <v>293.79000000000002</v>
      </c>
    </row>
    <row r="4479" spans="2:5" x14ac:dyDescent="0.3">
      <c r="B4479" s="22">
        <v>42829</v>
      </c>
      <c r="C4479" t="s">
        <v>7</v>
      </c>
      <c r="D4479">
        <v>2017</v>
      </c>
      <c r="E4479">
        <f>SUMIFS('Yİ-ÜFE AYLIK'!E:E,'Yİ-ÜFE AYLIK'!D:D,'Yİ-ÜFE GÜNLÜK'!D4479,'Yİ-ÜFE AYLIK'!C:C,'Yİ-ÜFE GÜNLÜK'!C4479)</f>
        <v>293.79000000000002</v>
      </c>
    </row>
    <row r="4480" spans="2:5" x14ac:dyDescent="0.3">
      <c r="B4480" s="22">
        <v>42830</v>
      </c>
      <c r="C4480" t="s">
        <v>7</v>
      </c>
      <c r="D4480">
        <v>2017</v>
      </c>
      <c r="E4480">
        <f>SUMIFS('Yİ-ÜFE AYLIK'!E:E,'Yİ-ÜFE AYLIK'!D:D,'Yİ-ÜFE GÜNLÜK'!D4480,'Yİ-ÜFE AYLIK'!C:C,'Yİ-ÜFE GÜNLÜK'!C4480)</f>
        <v>293.79000000000002</v>
      </c>
    </row>
    <row r="4481" spans="2:5" x14ac:dyDescent="0.3">
      <c r="B4481" s="22">
        <v>42831</v>
      </c>
      <c r="C4481" t="s">
        <v>7</v>
      </c>
      <c r="D4481">
        <v>2017</v>
      </c>
      <c r="E4481">
        <f>SUMIFS('Yİ-ÜFE AYLIK'!E:E,'Yİ-ÜFE AYLIK'!D:D,'Yİ-ÜFE GÜNLÜK'!D4481,'Yİ-ÜFE AYLIK'!C:C,'Yİ-ÜFE GÜNLÜK'!C4481)</f>
        <v>293.79000000000002</v>
      </c>
    </row>
    <row r="4482" spans="2:5" x14ac:dyDescent="0.3">
      <c r="B4482" s="22">
        <v>42832</v>
      </c>
      <c r="C4482" t="s">
        <v>7</v>
      </c>
      <c r="D4482">
        <v>2017</v>
      </c>
      <c r="E4482">
        <f>SUMIFS('Yİ-ÜFE AYLIK'!E:E,'Yİ-ÜFE AYLIK'!D:D,'Yİ-ÜFE GÜNLÜK'!D4482,'Yİ-ÜFE AYLIK'!C:C,'Yİ-ÜFE GÜNLÜK'!C4482)</f>
        <v>293.79000000000002</v>
      </c>
    </row>
    <row r="4483" spans="2:5" x14ac:dyDescent="0.3">
      <c r="B4483" s="22">
        <v>42833</v>
      </c>
      <c r="C4483" t="s">
        <v>7</v>
      </c>
      <c r="D4483">
        <v>2017</v>
      </c>
      <c r="E4483">
        <f>SUMIFS('Yİ-ÜFE AYLIK'!E:E,'Yİ-ÜFE AYLIK'!D:D,'Yİ-ÜFE GÜNLÜK'!D4483,'Yİ-ÜFE AYLIK'!C:C,'Yİ-ÜFE GÜNLÜK'!C4483)</f>
        <v>293.79000000000002</v>
      </c>
    </row>
    <row r="4484" spans="2:5" x14ac:dyDescent="0.3">
      <c r="B4484" s="22">
        <v>42834</v>
      </c>
      <c r="C4484" t="s">
        <v>7</v>
      </c>
      <c r="D4484">
        <v>2017</v>
      </c>
      <c r="E4484">
        <f>SUMIFS('Yİ-ÜFE AYLIK'!E:E,'Yİ-ÜFE AYLIK'!D:D,'Yİ-ÜFE GÜNLÜK'!D4484,'Yİ-ÜFE AYLIK'!C:C,'Yİ-ÜFE GÜNLÜK'!C4484)</f>
        <v>293.79000000000002</v>
      </c>
    </row>
    <row r="4485" spans="2:5" x14ac:dyDescent="0.3">
      <c r="B4485" s="22">
        <v>42835</v>
      </c>
      <c r="C4485" t="s">
        <v>7</v>
      </c>
      <c r="D4485">
        <v>2017</v>
      </c>
      <c r="E4485">
        <f>SUMIFS('Yİ-ÜFE AYLIK'!E:E,'Yİ-ÜFE AYLIK'!D:D,'Yİ-ÜFE GÜNLÜK'!D4485,'Yİ-ÜFE AYLIK'!C:C,'Yİ-ÜFE GÜNLÜK'!C4485)</f>
        <v>293.79000000000002</v>
      </c>
    </row>
    <row r="4486" spans="2:5" x14ac:dyDescent="0.3">
      <c r="B4486" s="22">
        <v>42836</v>
      </c>
      <c r="C4486" t="s">
        <v>7</v>
      </c>
      <c r="D4486">
        <v>2017</v>
      </c>
      <c r="E4486">
        <f>SUMIFS('Yİ-ÜFE AYLIK'!E:E,'Yİ-ÜFE AYLIK'!D:D,'Yİ-ÜFE GÜNLÜK'!D4486,'Yİ-ÜFE AYLIK'!C:C,'Yİ-ÜFE GÜNLÜK'!C4486)</f>
        <v>293.79000000000002</v>
      </c>
    </row>
    <row r="4487" spans="2:5" x14ac:dyDescent="0.3">
      <c r="B4487" s="22">
        <v>42837</v>
      </c>
      <c r="C4487" t="s">
        <v>7</v>
      </c>
      <c r="D4487">
        <v>2017</v>
      </c>
      <c r="E4487">
        <f>SUMIFS('Yİ-ÜFE AYLIK'!E:E,'Yİ-ÜFE AYLIK'!D:D,'Yİ-ÜFE GÜNLÜK'!D4487,'Yİ-ÜFE AYLIK'!C:C,'Yİ-ÜFE GÜNLÜK'!C4487)</f>
        <v>293.79000000000002</v>
      </c>
    </row>
    <row r="4488" spans="2:5" x14ac:dyDescent="0.3">
      <c r="B4488" s="22">
        <v>42838</v>
      </c>
      <c r="C4488" t="s">
        <v>7</v>
      </c>
      <c r="D4488">
        <v>2017</v>
      </c>
      <c r="E4488">
        <f>SUMIFS('Yİ-ÜFE AYLIK'!E:E,'Yİ-ÜFE AYLIK'!D:D,'Yİ-ÜFE GÜNLÜK'!D4488,'Yİ-ÜFE AYLIK'!C:C,'Yİ-ÜFE GÜNLÜK'!C4488)</f>
        <v>293.79000000000002</v>
      </c>
    </row>
    <row r="4489" spans="2:5" x14ac:dyDescent="0.3">
      <c r="B4489" s="22">
        <v>42839</v>
      </c>
      <c r="C4489" t="s">
        <v>7</v>
      </c>
      <c r="D4489">
        <v>2017</v>
      </c>
      <c r="E4489">
        <f>SUMIFS('Yİ-ÜFE AYLIK'!E:E,'Yİ-ÜFE AYLIK'!D:D,'Yİ-ÜFE GÜNLÜK'!D4489,'Yİ-ÜFE AYLIK'!C:C,'Yİ-ÜFE GÜNLÜK'!C4489)</f>
        <v>293.79000000000002</v>
      </c>
    </row>
    <row r="4490" spans="2:5" x14ac:dyDescent="0.3">
      <c r="B4490" s="22">
        <v>42840</v>
      </c>
      <c r="C4490" t="s">
        <v>7</v>
      </c>
      <c r="D4490">
        <v>2017</v>
      </c>
      <c r="E4490">
        <f>SUMIFS('Yİ-ÜFE AYLIK'!E:E,'Yİ-ÜFE AYLIK'!D:D,'Yİ-ÜFE GÜNLÜK'!D4490,'Yİ-ÜFE AYLIK'!C:C,'Yİ-ÜFE GÜNLÜK'!C4490)</f>
        <v>293.79000000000002</v>
      </c>
    </row>
    <row r="4491" spans="2:5" x14ac:dyDescent="0.3">
      <c r="B4491" s="22">
        <v>42841</v>
      </c>
      <c r="C4491" t="s">
        <v>7</v>
      </c>
      <c r="D4491">
        <v>2017</v>
      </c>
      <c r="E4491">
        <f>SUMIFS('Yİ-ÜFE AYLIK'!E:E,'Yİ-ÜFE AYLIK'!D:D,'Yİ-ÜFE GÜNLÜK'!D4491,'Yİ-ÜFE AYLIK'!C:C,'Yİ-ÜFE GÜNLÜK'!C4491)</f>
        <v>293.79000000000002</v>
      </c>
    </row>
    <row r="4492" spans="2:5" x14ac:dyDescent="0.3">
      <c r="B4492" s="22">
        <v>42842</v>
      </c>
      <c r="C4492" t="s">
        <v>7</v>
      </c>
      <c r="D4492">
        <v>2017</v>
      </c>
      <c r="E4492">
        <f>SUMIFS('Yİ-ÜFE AYLIK'!E:E,'Yİ-ÜFE AYLIK'!D:D,'Yİ-ÜFE GÜNLÜK'!D4492,'Yİ-ÜFE AYLIK'!C:C,'Yİ-ÜFE GÜNLÜK'!C4492)</f>
        <v>293.79000000000002</v>
      </c>
    </row>
    <row r="4493" spans="2:5" x14ac:dyDescent="0.3">
      <c r="B4493" s="22">
        <v>42843</v>
      </c>
      <c r="C4493" t="s">
        <v>7</v>
      </c>
      <c r="D4493">
        <v>2017</v>
      </c>
      <c r="E4493">
        <f>SUMIFS('Yİ-ÜFE AYLIK'!E:E,'Yİ-ÜFE AYLIK'!D:D,'Yİ-ÜFE GÜNLÜK'!D4493,'Yİ-ÜFE AYLIK'!C:C,'Yİ-ÜFE GÜNLÜK'!C4493)</f>
        <v>293.79000000000002</v>
      </c>
    </row>
    <row r="4494" spans="2:5" x14ac:dyDescent="0.3">
      <c r="B4494" s="22">
        <v>42844</v>
      </c>
      <c r="C4494" t="s">
        <v>7</v>
      </c>
      <c r="D4494">
        <v>2017</v>
      </c>
      <c r="E4494">
        <f>SUMIFS('Yİ-ÜFE AYLIK'!E:E,'Yİ-ÜFE AYLIK'!D:D,'Yİ-ÜFE GÜNLÜK'!D4494,'Yİ-ÜFE AYLIK'!C:C,'Yİ-ÜFE GÜNLÜK'!C4494)</f>
        <v>293.79000000000002</v>
      </c>
    </row>
    <row r="4495" spans="2:5" x14ac:dyDescent="0.3">
      <c r="B4495" s="22">
        <v>42845</v>
      </c>
      <c r="C4495" t="s">
        <v>7</v>
      </c>
      <c r="D4495">
        <v>2017</v>
      </c>
      <c r="E4495">
        <f>SUMIFS('Yİ-ÜFE AYLIK'!E:E,'Yİ-ÜFE AYLIK'!D:D,'Yİ-ÜFE GÜNLÜK'!D4495,'Yİ-ÜFE AYLIK'!C:C,'Yİ-ÜFE GÜNLÜK'!C4495)</f>
        <v>293.79000000000002</v>
      </c>
    </row>
    <row r="4496" spans="2:5" x14ac:dyDescent="0.3">
      <c r="B4496" s="22">
        <v>42846</v>
      </c>
      <c r="C4496" t="s">
        <v>7</v>
      </c>
      <c r="D4496">
        <v>2017</v>
      </c>
      <c r="E4496">
        <f>SUMIFS('Yİ-ÜFE AYLIK'!E:E,'Yİ-ÜFE AYLIK'!D:D,'Yİ-ÜFE GÜNLÜK'!D4496,'Yİ-ÜFE AYLIK'!C:C,'Yİ-ÜFE GÜNLÜK'!C4496)</f>
        <v>293.79000000000002</v>
      </c>
    </row>
    <row r="4497" spans="2:5" x14ac:dyDescent="0.3">
      <c r="B4497" s="22">
        <v>42847</v>
      </c>
      <c r="C4497" t="s">
        <v>7</v>
      </c>
      <c r="D4497">
        <v>2017</v>
      </c>
      <c r="E4497">
        <f>SUMIFS('Yİ-ÜFE AYLIK'!E:E,'Yİ-ÜFE AYLIK'!D:D,'Yİ-ÜFE GÜNLÜK'!D4497,'Yİ-ÜFE AYLIK'!C:C,'Yİ-ÜFE GÜNLÜK'!C4497)</f>
        <v>293.79000000000002</v>
      </c>
    </row>
    <row r="4498" spans="2:5" x14ac:dyDescent="0.3">
      <c r="B4498" s="22">
        <v>42848</v>
      </c>
      <c r="C4498" t="s">
        <v>7</v>
      </c>
      <c r="D4498">
        <v>2017</v>
      </c>
      <c r="E4498">
        <f>SUMIFS('Yİ-ÜFE AYLIK'!E:E,'Yİ-ÜFE AYLIK'!D:D,'Yİ-ÜFE GÜNLÜK'!D4498,'Yİ-ÜFE AYLIK'!C:C,'Yİ-ÜFE GÜNLÜK'!C4498)</f>
        <v>293.79000000000002</v>
      </c>
    </row>
    <row r="4499" spans="2:5" x14ac:dyDescent="0.3">
      <c r="B4499" s="22">
        <v>42849</v>
      </c>
      <c r="C4499" t="s">
        <v>7</v>
      </c>
      <c r="D4499">
        <v>2017</v>
      </c>
      <c r="E4499">
        <f>SUMIFS('Yİ-ÜFE AYLIK'!E:E,'Yİ-ÜFE AYLIK'!D:D,'Yİ-ÜFE GÜNLÜK'!D4499,'Yİ-ÜFE AYLIK'!C:C,'Yİ-ÜFE GÜNLÜK'!C4499)</f>
        <v>293.79000000000002</v>
      </c>
    </row>
    <row r="4500" spans="2:5" x14ac:dyDescent="0.3">
      <c r="B4500" s="22">
        <v>42850</v>
      </c>
      <c r="C4500" t="s">
        <v>7</v>
      </c>
      <c r="D4500">
        <v>2017</v>
      </c>
      <c r="E4500">
        <f>SUMIFS('Yİ-ÜFE AYLIK'!E:E,'Yİ-ÜFE AYLIK'!D:D,'Yİ-ÜFE GÜNLÜK'!D4500,'Yİ-ÜFE AYLIK'!C:C,'Yİ-ÜFE GÜNLÜK'!C4500)</f>
        <v>293.79000000000002</v>
      </c>
    </row>
    <row r="4501" spans="2:5" x14ac:dyDescent="0.3">
      <c r="B4501" s="22">
        <v>42851</v>
      </c>
      <c r="C4501" t="s">
        <v>7</v>
      </c>
      <c r="D4501">
        <v>2017</v>
      </c>
      <c r="E4501">
        <f>SUMIFS('Yİ-ÜFE AYLIK'!E:E,'Yİ-ÜFE AYLIK'!D:D,'Yİ-ÜFE GÜNLÜK'!D4501,'Yİ-ÜFE AYLIK'!C:C,'Yİ-ÜFE GÜNLÜK'!C4501)</f>
        <v>293.79000000000002</v>
      </c>
    </row>
    <row r="4502" spans="2:5" x14ac:dyDescent="0.3">
      <c r="B4502" s="22">
        <v>42852</v>
      </c>
      <c r="C4502" t="s">
        <v>7</v>
      </c>
      <c r="D4502">
        <v>2017</v>
      </c>
      <c r="E4502">
        <f>SUMIFS('Yİ-ÜFE AYLIK'!E:E,'Yİ-ÜFE AYLIK'!D:D,'Yİ-ÜFE GÜNLÜK'!D4502,'Yİ-ÜFE AYLIK'!C:C,'Yİ-ÜFE GÜNLÜK'!C4502)</f>
        <v>293.79000000000002</v>
      </c>
    </row>
    <row r="4503" spans="2:5" x14ac:dyDescent="0.3">
      <c r="B4503" s="22">
        <v>42853</v>
      </c>
      <c r="C4503" t="s">
        <v>7</v>
      </c>
      <c r="D4503">
        <v>2017</v>
      </c>
      <c r="E4503">
        <f>SUMIFS('Yİ-ÜFE AYLIK'!E:E,'Yİ-ÜFE AYLIK'!D:D,'Yİ-ÜFE GÜNLÜK'!D4503,'Yİ-ÜFE AYLIK'!C:C,'Yİ-ÜFE GÜNLÜK'!C4503)</f>
        <v>293.79000000000002</v>
      </c>
    </row>
    <row r="4504" spans="2:5" x14ac:dyDescent="0.3">
      <c r="B4504" s="22">
        <v>42854</v>
      </c>
      <c r="C4504" t="s">
        <v>7</v>
      </c>
      <c r="D4504">
        <v>2017</v>
      </c>
      <c r="E4504">
        <f>SUMIFS('Yİ-ÜFE AYLIK'!E:E,'Yİ-ÜFE AYLIK'!D:D,'Yİ-ÜFE GÜNLÜK'!D4504,'Yİ-ÜFE AYLIK'!C:C,'Yİ-ÜFE GÜNLÜK'!C4504)</f>
        <v>293.79000000000002</v>
      </c>
    </row>
    <row r="4505" spans="2:5" x14ac:dyDescent="0.3">
      <c r="B4505" s="22">
        <v>42855</v>
      </c>
      <c r="C4505" t="s">
        <v>7</v>
      </c>
      <c r="D4505">
        <v>2017</v>
      </c>
      <c r="E4505">
        <f>SUMIFS('Yİ-ÜFE AYLIK'!E:E,'Yİ-ÜFE AYLIK'!D:D,'Yİ-ÜFE GÜNLÜK'!D4505,'Yİ-ÜFE AYLIK'!C:C,'Yİ-ÜFE GÜNLÜK'!C4505)</f>
        <v>293.79000000000002</v>
      </c>
    </row>
    <row r="4506" spans="2:5" x14ac:dyDescent="0.3">
      <c r="B4506" s="22">
        <v>42856</v>
      </c>
      <c r="C4506" t="s">
        <v>8</v>
      </c>
      <c r="D4506">
        <v>2017</v>
      </c>
      <c r="E4506">
        <f>SUMIFS('Yİ-ÜFE AYLIK'!E:E,'Yİ-ÜFE AYLIK'!D:D,'Yİ-ÜFE GÜNLÜK'!D4506,'Yİ-ÜFE AYLIK'!C:C,'Yİ-ÜFE GÜNLÜK'!C4506)</f>
        <v>295.31</v>
      </c>
    </row>
    <row r="4507" spans="2:5" x14ac:dyDescent="0.3">
      <c r="B4507" s="22">
        <v>42857</v>
      </c>
      <c r="C4507" t="s">
        <v>8</v>
      </c>
      <c r="D4507">
        <v>2017</v>
      </c>
      <c r="E4507">
        <f>SUMIFS('Yİ-ÜFE AYLIK'!E:E,'Yİ-ÜFE AYLIK'!D:D,'Yİ-ÜFE GÜNLÜK'!D4507,'Yİ-ÜFE AYLIK'!C:C,'Yİ-ÜFE GÜNLÜK'!C4507)</f>
        <v>295.31</v>
      </c>
    </row>
    <row r="4508" spans="2:5" x14ac:dyDescent="0.3">
      <c r="B4508" s="22">
        <v>42858</v>
      </c>
      <c r="C4508" t="s">
        <v>8</v>
      </c>
      <c r="D4508">
        <v>2017</v>
      </c>
      <c r="E4508">
        <f>SUMIFS('Yİ-ÜFE AYLIK'!E:E,'Yİ-ÜFE AYLIK'!D:D,'Yİ-ÜFE GÜNLÜK'!D4508,'Yİ-ÜFE AYLIK'!C:C,'Yİ-ÜFE GÜNLÜK'!C4508)</f>
        <v>295.31</v>
      </c>
    </row>
    <row r="4509" spans="2:5" x14ac:dyDescent="0.3">
      <c r="B4509" s="22">
        <v>42859</v>
      </c>
      <c r="C4509" t="s">
        <v>8</v>
      </c>
      <c r="D4509">
        <v>2017</v>
      </c>
      <c r="E4509">
        <f>SUMIFS('Yİ-ÜFE AYLIK'!E:E,'Yİ-ÜFE AYLIK'!D:D,'Yİ-ÜFE GÜNLÜK'!D4509,'Yİ-ÜFE AYLIK'!C:C,'Yİ-ÜFE GÜNLÜK'!C4509)</f>
        <v>295.31</v>
      </c>
    </row>
    <row r="4510" spans="2:5" x14ac:dyDescent="0.3">
      <c r="B4510" s="22">
        <v>42860</v>
      </c>
      <c r="C4510" t="s">
        <v>8</v>
      </c>
      <c r="D4510">
        <v>2017</v>
      </c>
      <c r="E4510">
        <f>SUMIFS('Yİ-ÜFE AYLIK'!E:E,'Yİ-ÜFE AYLIK'!D:D,'Yİ-ÜFE GÜNLÜK'!D4510,'Yİ-ÜFE AYLIK'!C:C,'Yİ-ÜFE GÜNLÜK'!C4510)</f>
        <v>295.31</v>
      </c>
    </row>
    <row r="4511" spans="2:5" x14ac:dyDescent="0.3">
      <c r="B4511" s="22">
        <v>42861</v>
      </c>
      <c r="C4511" t="s">
        <v>8</v>
      </c>
      <c r="D4511">
        <v>2017</v>
      </c>
      <c r="E4511">
        <f>SUMIFS('Yİ-ÜFE AYLIK'!E:E,'Yİ-ÜFE AYLIK'!D:D,'Yİ-ÜFE GÜNLÜK'!D4511,'Yİ-ÜFE AYLIK'!C:C,'Yİ-ÜFE GÜNLÜK'!C4511)</f>
        <v>295.31</v>
      </c>
    </row>
    <row r="4512" spans="2:5" x14ac:dyDescent="0.3">
      <c r="B4512" s="22">
        <v>42862</v>
      </c>
      <c r="C4512" t="s">
        <v>8</v>
      </c>
      <c r="D4512">
        <v>2017</v>
      </c>
      <c r="E4512">
        <f>SUMIFS('Yİ-ÜFE AYLIK'!E:E,'Yİ-ÜFE AYLIK'!D:D,'Yİ-ÜFE GÜNLÜK'!D4512,'Yİ-ÜFE AYLIK'!C:C,'Yİ-ÜFE GÜNLÜK'!C4512)</f>
        <v>295.31</v>
      </c>
    </row>
    <row r="4513" spans="2:5" x14ac:dyDescent="0.3">
      <c r="B4513" s="22">
        <v>42863</v>
      </c>
      <c r="C4513" t="s">
        <v>8</v>
      </c>
      <c r="D4513">
        <v>2017</v>
      </c>
      <c r="E4513">
        <f>SUMIFS('Yİ-ÜFE AYLIK'!E:E,'Yİ-ÜFE AYLIK'!D:D,'Yİ-ÜFE GÜNLÜK'!D4513,'Yİ-ÜFE AYLIK'!C:C,'Yİ-ÜFE GÜNLÜK'!C4513)</f>
        <v>295.31</v>
      </c>
    </row>
    <row r="4514" spans="2:5" x14ac:dyDescent="0.3">
      <c r="B4514" s="22">
        <v>42864</v>
      </c>
      <c r="C4514" t="s">
        <v>8</v>
      </c>
      <c r="D4514">
        <v>2017</v>
      </c>
      <c r="E4514">
        <f>SUMIFS('Yİ-ÜFE AYLIK'!E:E,'Yİ-ÜFE AYLIK'!D:D,'Yİ-ÜFE GÜNLÜK'!D4514,'Yİ-ÜFE AYLIK'!C:C,'Yİ-ÜFE GÜNLÜK'!C4514)</f>
        <v>295.31</v>
      </c>
    </row>
    <row r="4515" spans="2:5" x14ac:dyDescent="0.3">
      <c r="B4515" s="22">
        <v>42865</v>
      </c>
      <c r="C4515" t="s">
        <v>8</v>
      </c>
      <c r="D4515">
        <v>2017</v>
      </c>
      <c r="E4515">
        <f>SUMIFS('Yİ-ÜFE AYLIK'!E:E,'Yİ-ÜFE AYLIK'!D:D,'Yİ-ÜFE GÜNLÜK'!D4515,'Yİ-ÜFE AYLIK'!C:C,'Yİ-ÜFE GÜNLÜK'!C4515)</f>
        <v>295.31</v>
      </c>
    </row>
    <row r="4516" spans="2:5" x14ac:dyDescent="0.3">
      <c r="B4516" s="22">
        <v>42866</v>
      </c>
      <c r="C4516" t="s">
        <v>8</v>
      </c>
      <c r="D4516">
        <v>2017</v>
      </c>
      <c r="E4516">
        <f>SUMIFS('Yİ-ÜFE AYLIK'!E:E,'Yİ-ÜFE AYLIK'!D:D,'Yİ-ÜFE GÜNLÜK'!D4516,'Yİ-ÜFE AYLIK'!C:C,'Yİ-ÜFE GÜNLÜK'!C4516)</f>
        <v>295.31</v>
      </c>
    </row>
    <row r="4517" spans="2:5" x14ac:dyDescent="0.3">
      <c r="B4517" s="22">
        <v>42867</v>
      </c>
      <c r="C4517" t="s">
        <v>8</v>
      </c>
      <c r="D4517">
        <v>2017</v>
      </c>
      <c r="E4517">
        <f>SUMIFS('Yİ-ÜFE AYLIK'!E:E,'Yİ-ÜFE AYLIK'!D:D,'Yİ-ÜFE GÜNLÜK'!D4517,'Yİ-ÜFE AYLIK'!C:C,'Yİ-ÜFE GÜNLÜK'!C4517)</f>
        <v>295.31</v>
      </c>
    </row>
    <row r="4518" spans="2:5" x14ac:dyDescent="0.3">
      <c r="B4518" s="22">
        <v>42868</v>
      </c>
      <c r="C4518" t="s">
        <v>8</v>
      </c>
      <c r="D4518">
        <v>2017</v>
      </c>
      <c r="E4518">
        <f>SUMIFS('Yİ-ÜFE AYLIK'!E:E,'Yİ-ÜFE AYLIK'!D:D,'Yİ-ÜFE GÜNLÜK'!D4518,'Yİ-ÜFE AYLIK'!C:C,'Yİ-ÜFE GÜNLÜK'!C4518)</f>
        <v>295.31</v>
      </c>
    </row>
    <row r="4519" spans="2:5" x14ac:dyDescent="0.3">
      <c r="B4519" s="22">
        <v>42869</v>
      </c>
      <c r="C4519" t="s">
        <v>8</v>
      </c>
      <c r="D4519">
        <v>2017</v>
      </c>
      <c r="E4519">
        <f>SUMIFS('Yİ-ÜFE AYLIK'!E:E,'Yİ-ÜFE AYLIK'!D:D,'Yİ-ÜFE GÜNLÜK'!D4519,'Yİ-ÜFE AYLIK'!C:C,'Yİ-ÜFE GÜNLÜK'!C4519)</f>
        <v>295.31</v>
      </c>
    </row>
    <row r="4520" spans="2:5" x14ac:dyDescent="0.3">
      <c r="B4520" s="22">
        <v>42870</v>
      </c>
      <c r="C4520" t="s">
        <v>8</v>
      </c>
      <c r="D4520">
        <v>2017</v>
      </c>
      <c r="E4520">
        <f>SUMIFS('Yİ-ÜFE AYLIK'!E:E,'Yİ-ÜFE AYLIK'!D:D,'Yİ-ÜFE GÜNLÜK'!D4520,'Yİ-ÜFE AYLIK'!C:C,'Yİ-ÜFE GÜNLÜK'!C4520)</f>
        <v>295.31</v>
      </c>
    </row>
    <row r="4521" spans="2:5" x14ac:dyDescent="0.3">
      <c r="B4521" s="22">
        <v>42871</v>
      </c>
      <c r="C4521" t="s">
        <v>8</v>
      </c>
      <c r="D4521">
        <v>2017</v>
      </c>
      <c r="E4521">
        <f>SUMIFS('Yİ-ÜFE AYLIK'!E:E,'Yİ-ÜFE AYLIK'!D:D,'Yİ-ÜFE GÜNLÜK'!D4521,'Yİ-ÜFE AYLIK'!C:C,'Yİ-ÜFE GÜNLÜK'!C4521)</f>
        <v>295.31</v>
      </c>
    </row>
    <row r="4522" spans="2:5" x14ac:dyDescent="0.3">
      <c r="B4522" s="22">
        <v>42872</v>
      </c>
      <c r="C4522" t="s">
        <v>8</v>
      </c>
      <c r="D4522">
        <v>2017</v>
      </c>
      <c r="E4522">
        <f>SUMIFS('Yİ-ÜFE AYLIK'!E:E,'Yİ-ÜFE AYLIK'!D:D,'Yİ-ÜFE GÜNLÜK'!D4522,'Yİ-ÜFE AYLIK'!C:C,'Yİ-ÜFE GÜNLÜK'!C4522)</f>
        <v>295.31</v>
      </c>
    </row>
    <row r="4523" spans="2:5" x14ac:dyDescent="0.3">
      <c r="B4523" s="22">
        <v>42873</v>
      </c>
      <c r="C4523" t="s">
        <v>8</v>
      </c>
      <c r="D4523">
        <v>2017</v>
      </c>
      <c r="E4523">
        <f>SUMIFS('Yİ-ÜFE AYLIK'!E:E,'Yİ-ÜFE AYLIK'!D:D,'Yİ-ÜFE GÜNLÜK'!D4523,'Yİ-ÜFE AYLIK'!C:C,'Yİ-ÜFE GÜNLÜK'!C4523)</f>
        <v>295.31</v>
      </c>
    </row>
    <row r="4524" spans="2:5" x14ac:dyDescent="0.3">
      <c r="B4524" s="22">
        <v>42874</v>
      </c>
      <c r="C4524" t="s">
        <v>8</v>
      </c>
      <c r="D4524">
        <v>2017</v>
      </c>
      <c r="E4524">
        <f>SUMIFS('Yİ-ÜFE AYLIK'!E:E,'Yİ-ÜFE AYLIK'!D:D,'Yİ-ÜFE GÜNLÜK'!D4524,'Yİ-ÜFE AYLIK'!C:C,'Yİ-ÜFE GÜNLÜK'!C4524)</f>
        <v>295.31</v>
      </c>
    </row>
    <row r="4525" spans="2:5" x14ac:dyDescent="0.3">
      <c r="B4525" s="22">
        <v>42875</v>
      </c>
      <c r="C4525" t="s">
        <v>8</v>
      </c>
      <c r="D4525">
        <v>2017</v>
      </c>
      <c r="E4525">
        <f>SUMIFS('Yİ-ÜFE AYLIK'!E:E,'Yİ-ÜFE AYLIK'!D:D,'Yİ-ÜFE GÜNLÜK'!D4525,'Yİ-ÜFE AYLIK'!C:C,'Yİ-ÜFE GÜNLÜK'!C4525)</f>
        <v>295.31</v>
      </c>
    </row>
    <row r="4526" spans="2:5" x14ac:dyDescent="0.3">
      <c r="B4526" s="22">
        <v>42876</v>
      </c>
      <c r="C4526" t="s">
        <v>8</v>
      </c>
      <c r="D4526">
        <v>2017</v>
      </c>
      <c r="E4526">
        <f>SUMIFS('Yİ-ÜFE AYLIK'!E:E,'Yİ-ÜFE AYLIK'!D:D,'Yİ-ÜFE GÜNLÜK'!D4526,'Yİ-ÜFE AYLIK'!C:C,'Yİ-ÜFE GÜNLÜK'!C4526)</f>
        <v>295.31</v>
      </c>
    </row>
    <row r="4527" spans="2:5" x14ac:dyDescent="0.3">
      <c r="B4527" s="22">
        <v>42877</v>
      </c>
      <c r="C4527" t="s">
        <v>8</v>
      </c>
      <c r="D4527">
        <v>2017</v>
      </c>
      <c r="E4527">
        <f>SUMIFS('Yİ-ÜFE AYLIK'!E:E,'Yİ-ÜFE AYLIK'!D:D,'Yİ-ÜFE GÜNLÜK'!D4527,'Yİ-ÜFE AYLIK'!C:C,'Yİ-ÜFE GÜNLÜK'!C4527)</f>
        <v>295.31</v>
      </c>
    </row>
    <row r="4528" spans="2:5" x14ac:dyDescent="0.3">
      <c r="B4528" s="22">
        <v>42878</v>
      </c>
      <c r="C4528" t="s">
        <v>8</v>
      </c>
      <c r="D4528">
        <v>2017</v>
      </c>
      <c r="E4528">
        <f>SUMIFS('Yİ-ÜFE AYLIK'!E:E,'Yİ-ÜFE AYLIK'!D:D,'Yİ-ÜFE GÜNLÜK'!D4528,'Yİ-ÜFE AYLIK'!C:C,'Yİ-ÜFE GÜNLÜK'!C4528)</f>
        <v>295.31</v>
      </c>
    </row>
    <row r="4529" spans="2:5" x14ac:dyDescent="0.3">
      <c r="B4529" s="22">
        <v>42879</v>
      </c>
      <c r="C4529" t="s">
        <v>8</v>
      </c>
      <c r="D4529">
        <v>2017</v>
      </c>
      <c r="E4529">
        <f>SUMIFS('Yİ-ÜFE AYLIK'!E:E,'Yİ-ÜFE AYLIK'!D:D,'Yİ-ÜFE GÜNLÜK'!D4529,'Yİ-ÜFE AYLIK'!C:C,'Yİ-ÜFE GÜNLÜK'!C4529)</f>
        <v>295.31</v>
      </c>
    </row>
    <row r="4530" spans="2:5" x14ac:dyDescent="0.3">
      <c r="B4530" s="22">
        <v>42880</v>
      </c>
      <c r="C4530" t="s">
        <v>8</v>
      </c>
      <c r="D4530">
        <v>2017</v>
      </c>
      <c r="E4530">
        <f>SUMIFS('Yİ-ÜFE AYLIK'!E:E,'Yİ-ÜFE AYLIK'!D:D,'Yİ-ÜFE GÜNLÜK'!D4530,'Yİ-ÜFE AYLIK'!C:C,'Yİ-ÜFE GÜNLÜK'!C4530)</f>
        <v>295.31</v>
      </c>
    </row>
    <row r="4531" spans="2:5" x14ac:dyDescent="0.3">
      <c r="B4531" s="22">
        <v>42881</v>
      </c>
      <c r="C4531" t="s">
        <v>8</v>
      </c>
      <c r="D4531">
        <v>2017</v>
      </c>
      <c r="E4531">
        <f>SUMIFS('Yİ-ÜFE AYLIK'!E:E,'Yİ-ÜFE AYLIK'!D:D,'Yİ-ÜFE GÜNLÜK'!D4531,'Yİ-ÜFE AYLIK'!C:C,'Yİ-ÜFE GÜNLÜK'!C4531)</f>
        <v>295.31</v>
      </c>
    </row>
    <row r="4532" spans="2:5" x14ac:dyDescent="0.3">
      <c r="B4532" s="22">
        <v>42882</v>
      </c>
      <c r="C4532" t="s">
        <v>8</v>
      </c>
      <c r="D4532">
        <v>2017</v>
      </c>
      <c r="E4532">
        <f>SUMIFS('Yİ-ÜFE AYLIK'!E:E,'Yİ-ÜFE AYLIK'!D:D,'Yİ-ÜFE GÜNLÜK'!D4532,'Yİ-ÜFE AYLIK'!C:C,'Yİ-ÜFE GÜNLÜK'!C4532)</f>
        <v>295.31</v>
      </c>
    </row>
    <row r="4533" spans="2:5" x14ac:dyDescent="0.3">
      <c r="B4533" s="22">
        <v>42883</v>
      </c>
      <c r="C4533" t="s">
        <v>8</v>
      </c>
      <c r="D4533">
        <v>2017</v>
      </c>
      <c r="E4533">
        <f>SUMIFS('Yİ-ÜFE AYLIK'!E:E,'Yİ-ÜFE AYLIK'!D:D,'Yİ-ÜFE GÜNLÜK'!D4533,'Yİ-ÜFE AYLIK'!C:C,'Yİ-ÜFE GÜNLÜK'!C4533)</f>
        <v>295.31</v>
      </c>
    </row>
    <row r="4534" spans="2:5" x14ac:dyDescent="0.3">
      <c r="B4534" s="22">
        <v>42884</v>
      </c>
      <c r="C4534" t="s">
        <v>8</v>
      </c>
      <c r="D4534">
        <v>2017</v>
      </c>
      <c r="E4534">
        <f>SUMIFS('Yİ-ÜFE AYLIK'!E:E,'Yİ-ÜFE AYLIK'!D:D,'Yİ-ÜFE GÜNLÜK'!D4534,'Yİ-ÜFE AYLIK'!C:C,'Yİ-ÜFE GÜNLÜK'!C4534)</f>
        <v>295.31</v>
      </c>
    </row>
    <row r="4535" spans="2:5" x14ac:dyDescent="0.3">
      <c r="B4535" s="22">
        <v>42885</v>
      </c>
      <c r="C4535" t="s">
        <v>8</v>
      </c>
      <c r="D4535">
        <v>2017</v>
      </c>
      <c r="E4535">
        <f>SUMIFS('Yİ-ÜFE AYLIK'!E:E,'Yİ-ÜFE AYLIK'!D:D,'Yİ-ÜFE GÜNLÜK'!D4535,'Yİ-ÜFE AYLIK'!C:C,'Yİ-ÜFE GÜNLÜK'!C4535)</f>
        <v>295.31</v>
      </c>
    </row>
    <row r="4536" spans="2:5" x14ac:dyDescent="0.3">
      <c r="B4536" s="22">
        <v>42886</v>
      </c>
      <c r="C4536" t="s">
        <v>8</v>
      </c>
      <c r="D4536">
        <v>2017</v>
      </c>
      <c r="E4536">
        <f>SUMIFS('Yİ-ÜFE AYLIK'!E:E,'Yİ-ÜFE AYLIK'!D:D,'Yİ-ÜFE GÜNLÜK'!D4536,'Yİ-ÜFE AYLIK'!C:C,'Yİ-ÜFE GÜNLÜK'!C4536)</f>
        <v>295.31</v>
      </c>
    </row>
    <row r="4537" spans="2:5" x14ac:dyDescent="0.3">
      <c r="B4537" s="22">
        <v>42887</v>
      </c>
      <c r="C4537" t="s">
        <v>9</v>
      </c>
      <c r="D4537">
        <v>2017</v>
      </c>
      <c r="E4537">
        <f>SUMIFS('Yİ-ÜFE AYLIK'!E:E,'Yİ-ÜFE AYLIK'!D:D,'Yİ-ÜFE GÜNLÜK'!D4537,'Yİ-ÜFE AYLIK'!C:C,'Yİ-ÜFE GÜNLÜK'!C4537)</f>
        <v>295.52</v>
      </c>
    </row>
    <row r="4538" spans="2:5" x14ac:dyDescent="0.3">
      <c r="B4538" s="22">
        <v>42888</v>
      </c>
      <c r="C4538" t="s">
        <v>9</v>
      </c>
      <c r="D4538">
        <v>2017</v>
      </c>
      <c r="E4538">
        <f>SUMIFS('Yİ-ÜFE AYLIK'!E:E,'Yİ-ÜFE AYLIK'!D:D,'Yİ-ÜFE GÜNLÜK'!D4538,'Yİ-ÜFE AYLIK'!C:C,'Yİ-ÜFE GÜNLÜK'!C4538)</f>
        <v>295.52</v>
      </c>
    </row>
    <row r="4539" spans="2:5" x14ac:dyDescent="0.3">
      <c r="B4539" s="22">
        <v>42889</v>
      </c>
      <c r="C4539" t="s">
        <v>9</v>
      </c>
      <c r="D4539">
        <v>2017</v>
      </c>
      <c r="E4539">
        <f>SUMIFS('Yİ-ÜFE AYLIK'!E:E,'Yİ-ÜFE AYLIK'!D:D,'Yİ-ÜFE GÜNLÜK'!D4539,'Yİ-ÜFE AYLIK'!C:C,'Yİ-ÜFE GÜNLÜK'!C4539)</f>
        <v>295.52</v>
      </c>
    </row>
    <row r="4540" spans="2:5" x14ac:dyDescent="0.3">
      <c r="B4540" s="22">
        <v>42890</v>
      </c>
      <c r="C4540" t="s">
        <v>9</v>
      </c>
      <c r="D4540">
        <v>2017</v>
      </c>
      <c r="E4540">
        <f>SUMIFS('Yİ-ÜFE AYLIK'!E:E,'Yİ-ÜFE AYLIK'!D:D,'Yİ-ÜFE GÜNLÜK'!D4540,'Yİ-ÜFE AYLIK'!C:C,'Yİ-ÜFE GÜNLÜK'!C4540)</f>
        <v>295.52</v>
      </c>
    </row>
    <row r="4541" spans="2:5" x14ac:dyDescent="0.3">
      <c r="B4541" s="22">
        <v>42891</v>
      </c>
      <c r="C4541" t="s">
        <v>9</v>
      </c>
      <c r="D4541">
        <v>2017</v>
      </c>
      <c r="E4541">
        <f>SUMIFS('Yİ-ÜFE AYLIK'!E:E,'Yİ-ÜFE AYLIK'!D:D,'Yİ-ÜFE GÜNLÜK'!D4541,'Yİ-ÜFE AYLIK'!C:C,'Yİ-ÜFE GÜNLÜK'!C4541)</f>
        <v>295.52</v>
      </c>
    </row>
    <row r="4542" spans="2:5" x14ac:dyDescent="0.3">
      <c r="B4542" s="22">
        <v>42892</v>
      </c>
      <c r="C4542" t="s">
        <v>9</v>
      </c>
      <c r="D4542">
        <v>2017</v>
      </c>
      <c r="E4542">
        <f>SUMIFS('Yİ-ÜFE AYLIK'!E:E,'Yİ-ÜFE AYLIK'!D:D,'Yİ-ÜFE GÜNLÜK'!D4542,'Yİ-ÜFE AYLIK'!C:C,'Yİ-ÜFE GÜNLÜK'!C4542)</f>
        <v>295.52</v>
      </c>
    </row>
    <row r="4543" spans="2:5" x14ac:dyDescent="0.3">
      <c r="B4543" s="22">
        <v>42893</v>
      </c>
      <c r="C4543" t="s">
        <v>9</v>
      </c>
      <c r="D4543">
        <v>2017</v>
      </c>
      <c r="E4543">
        <f>SUMIFS('Yİ-ÜFE AYLIK'!E:E,'Yİ-ÜFE AYLIK'!D:D,'Yİ-ÜFE GÜNLÜK'!D4543,'Yİ-ÜFE AYLIK'!C:C,'Yİ-ÜFE GÜNLÜK'!C4543)</f>
        <v>295.52</v>
      </c>
    </row>
    <row r="4544" spans="2:5" x14ac:dyDescent="0.3">
      <c r="B4544" s="22">
        <v>42894</v>
      </c>
      <c r="C4544" t="s">
        <v>9</v>
      </c>
      <c r="D4544">
        <v>2017</v>
      </c>
      <c r="E4544">
        <f>SUMIFS('Yİ-ÜFE AYLIK'!E:E,'Yİ-ÜFE AYLIK'!D:D,'Yİ-ÜFE GÜNLÜK'!D4544,'Yİ-ÜFE AYLIK'!C:C,'Yİ-ÜFE GÜNLÜK'!C4544)</f>
        <v>295.52</v>
      </c>
    </row>
    <row r="4545" spans="2:5" x14ac:dyDescent="0.3">
      <c r="B4545" s="22">
        <v>42895</v>
      </c>
      <c r="C4545" t="s">
        <v>9</v>
      </c>
      <c r="D4545">
        <v>2017</v>
      </c>
      <c r="E4545">
        <f>SUMIFS('Yİ-ÜFE AYLIK'!E:E,'Yİ-ÜFE AYLIK'!D:D,'Yİ-ÜFE GÜNLÜK'!D4545,'Yİ-ÜFE AYLIK'!C:C,'Yİ-ÜFE GÜNLÜK'!C4545)</f>
        <v>295.52</v>
      </c>
    </row>
    <row r="4546" spans="2:5" x14ac:dyDescent="0.3">
      <c r="B4546" s="22">
        <v>42896</v>
      </c>
      <c r="C4546" t="s">
        <v>9</v>
      </c>
      <c r="D4546">
        <v>2017</v>
      </c>
      <c r="E4546">
        <f>SUMIFS('Yİ-ÜFE AYLIK'!E:E,'Yİ-ÜFE AYLIK'!D:D,'Yİ-ÜFE GÜNLÜK'!D4546,'Yİ-ÜFE AYLIK'!C:C,'Yİ-ÜFE GÜNLÜK'!C4546)</f>
        <v>295.52</v>
      </c>
    </row>
    <row r="4547" spans="2:5" x14ac:dyDescent="0.3">
      <c r="B4547" s="22">
        <v>42897</v>
      </c>
      <c r="C4547" t="s">
        <v>9</v>
      </c>
      <c r="D4547">
        <v>2017</v>
      </c>
      <c r="E4547">
        <f>SUMIFS('Yİ-ÜFE AYLIK'!E:E,'Yİ-ÜFE AYLIK'!D:D,'Yİ-ÜFE GÜNLÜK'!D4547,'Yİ-ÜFE AYLIK'!C:C,'Yİ-ÜFE GÜNLÜK'!C4547)</f>
        <v>295.52</v>
      </c>
    </row>
    <row r="4548" spans="2:5" x14ac:dyDescent="0.3">
      <c r="B4548" s="22">
        <v>42898</v>
      </c>
      <c r="C4548" t="s">
        <v>9</v>
      </c>
      <c r="D4548">
        <v>2017</v>
      </c>
      <c r="E4548">
        <f>SUMIFS('Yİ-ÜFE AYLIK'!E:E,'Yİ-ÜFE AYLIK'!D:D,'Yİ-ÜFE GÜNLÜK'!D4548,'Yİ-ÜFE AYLIK'!C:C,'Yİ-ÜFE GÜNLÜK'!C4548)</f>
        <v>295.52</v>
      </c>
    </row>
    <row r="4549" spans="2:5" x14ac:dyDescent="0.3">
      <c r="B4549" s="22">
        <v>42899</v>
      </c>
      <c r="C4549" t="s">
        <v>9</v>
      </c>
      <c r="D4549">
        <v>2017</v>
      </c>
      <c r="E4549">
        <f>SUMIFS('Yİ-ÜFE AYLIK'!E:E,'Yİ-ÜFE AYLIK'!D:D,'Yİ-ÜFE GÜNLÜK'!D4549,'Yİ-ÜFE AYLIK'!C:C,'Yİ-ÜFE GÜNLÜK'!C4549)</f>
        <v>295.52</v>
      </c>
    </row>
    <row r="4550" spans="2:5" x14ac:dyDescent="0.3">
      <c r="B4550" s="22">
        <v>42900</v>
      </c>
      <c r="C4550" t="s">
        <v>9</v>
      </c>
      <c r="D4550">
        <v>2017</v>
      </c>
      <c r="E4550">
        <f>SUMIFS('Yİ-ÜFE AYLIK'!E:E,'Yİ-ÜFE AYLIK'!D:D,'Yİ-ÜFE GÜNLÜK'!D4550,'Yİ-ÜFE AYLIK'!C:C,'Yİ-ÜFE GÜNLÜK'!C4550)</f>
        <v>295.52</v>
      </c>
    </row>
    <row r="4551" spans="2:5" x14ac:dyDescent="0.3">
      <c r="B4551" s="22">
        <v>42901</v>
      </c>
      <c r="C4551" t="s">
        <v>9</v>
      </c>
      <c r="D4551">
        <v>2017</v>
      </c>
      <c r="E4551">
        <f>SUMIFS('Yİ-ÜFE AYLIK'!E:E,'Yİ-ÜFE AYLIK'!D:D,'Yİ-ÜFE GÜNLÜK'!D4551,'Yİ-ÜFE AYLIK'!C:C,'Yİ-ÜFE GÜNLÜK'!C4551)</f>
        <v>295.52</v>
      </c>
    </row>
    <row r="4552" spans="2:5" x14ac:dyDescent="0.3">
      <c r="B4552" s="22">
        <v>42902</v>
      </c>
      <c r="C4552" t="s">
        <v>9</v>
      </c>
      <c r="D4552">
        <v>2017</v>
      </c>
      <c r="E4552">
        <f>SUMIFS('Yİ-ÜFE AYLIK'!E:E,'Yİ-ÜFE AYLIK'!D:D,'Yİ-ÜFE GÜNLÜK'!D4552,'Yİ-ÜFE AYLIK'!C:C,'Yİ-ÜFE GÜNLÜK'!C4552)</f>
        <v>295.52</v>
      </c>
    </row>
    <row r="4553" spans="2:5" x14ac:dyDescent="0.3">
      <c r="B4553" s="22">
        <v>42903</v>
      </c>
      <c r="C4553" t="s">
        <v>9</v>
      </c>
      <c r="D4553">
        <v>2017</v>
      </c>
      <c r="E4553">
        <f>SUMIFS('Yİ-ÜFE AYLIK'!E:E,'Yİ-ÜFE AYLIK'!D:D,'Yİ-ÜFE GÜNLÜK'!D4553,'Yİ-ÜFE AYLIK'!C:C,'Yİ-ÜFE GÜNLÜK'!C4553)</f>
        <v>295.52</v>
      </c>
    </row>
    <row r="4554" spans="2:5" x14ac:dyDescent="0.3">
      <c r="B4554" s="22">
        <v>42904</v>
      </c>
      <c r="C4554" t="s">
        <v>9</v>
      </c>
      <c r="D4554">
        <v>2017</v>
      </c>
      <c r="E4554">
        <f>SUMIFS('Yİ-ÜFE AYLIK'!E:E,'Yİ-ÜFE AYLIK'!D:D,'Yİ-ÜFE GÜNLÜK'!D4554,'Yİ-ÜFE AYLIK'!C:C,'Yİ-ÜFE GÜNLÜK'!C4554)</f>
        <v>295.52</v>
      </c>
    </row>
    <row r="4555" spans="2:5" x14ac:dyDescent="0.3">
      <c r="B4555" s="22">
        <v>42905</v>
      </c>
      <c r="C4555" t="s">
        <v>9</v>
      </c>
      <c r="D4555">
        <v>2017</v>
      </c>
      <c r="E4555">
        <f>SUMIFS('Yİ-ÜFE AYLIK'!E:E,'Yİ-ÜFE AYLIK'!D:D,'Yİ-ÜFE GÜNLÜK'!D4555,'Yİ-ÜFE AYLIK'!C:C,'Yİ-ÜFE GÜNLÜK'!C4555)</f>
        <v>295.52</v>
      </c>
    </row>
    <row r="4556" spans="2:5" x14ac:dyDescent="0.3">
      <c r="B4556" s="22">
        <v>42906</v>
      </c>
      <c r="C4556" t="s">
        <v>9</v>
      </c>
      <c r="D4556">
        <v>2017</v>
      </c>
      <c r="E4556">
        <f>SUMIFS('Yİ-ÜFE AYLIK'!E:E,'Yİ-ÜFE AYLIK'!D:D,'Yİ-ÜFE GÜNLÜK'!D4556,'Yİ-ÜFE AYLIK'!C:C,'Yİ-ÜFE GÜNLÜK'!C4556)</f>
        <v>295.52</v>
      </c>
    </row>
    <row r="4557" spans="2:5" x14ac:dyDescent="0.3">
      <c r="B4557" s="22">
        <v>42907</v>
      </c>
      <c r="C4557" t="s">
        <v>9</v>
      </c>
      <c r="D4557">
        <v>2017</v>
      </c>
      <c r="E4557">
        <f>SUMIFS('Yİ-ÜFE AYLIK'!E:E,'Yİ-ÜFE AYLIK'!D:D,'Yİ-ÜFE GÜNLÜK'!D4557,'Yİ-ÜFE AYLIK'!C:C,'Yİ-ÜFE GÜNLÜK'!C4557)</f>
        <v>295.52</v>
      </c>
    </row>
    <row r="4558" spans="2:5" x14ac:dyDescent="0.3">
      <c r="B4558" s="22">
        <v>42908</v>
      </c>
      <c r="C4558" t="s">
        <v>9</v>
      </c>
      <c r="D4558">
        <v>2017</v>
      </c>
      <c r="E4558">
        <f>SUMIFS('Yİ-ÜFE AYLIK'!E:E,'Yİ-ÜFE AYLIK'!D:D,'Yİ-ÜFE GÜNLÜK'!D4558,'Yİ-ÜFE AYLIK'!C:C,'Yİ-ÜFE GÜNLÜK'!C4558)</f>
        <v>295.52</v>
      </c>
    </row>
    <row r="4559" spans="2:5" x14ac:dyDescent="0.3">
      <c r="B4559" s="22">
        <v>42909</v>
      </c>
      <c r="C4559" t="s">
        <v>9</v>
      </c>
      <c r="D4559">
        <v>2017</v>
      </c>
      <c r="E4559">
        <f>SUMIFS('Yİ-ÜFE AYLIK'!E:E,'Yİ-ÜFE AYLIK'!D:D,'Yİ-ÜFE GÜNLÜK'!D4559,'Yİ-ÜFE AYLIK'!C:C,'Yİ-ÜFE GÜNLÜK'!C4559)</f>
        <v>295.52</v>
      </c>
    </row>
    <row r="4560" spans="2:5" x14ac:dyDescent="0.3">
      <c r="B4560" s="22">
        <v>42910</v>
      </c>
      <c r="C4560" t="s">
        <v>9</v>
      </c>
      <c r="D4560">
        <v>2017</v>
      </c>
      <c r="E4560">
        <f>SUMIFS('Yİ-ÜFE AYLIK'!E:E,'Yİ-ÜFE AYLIK'!D:D,'Yİ-ÜFE GÜNLÜK'!D4560,'Yİ-ÜFE AYLIK'!C:C,'Yİ-ÜFE GÜNLÜK'!C4560)</f>
        <v>295.52</v>
      </c>
    </row>
    <row r="4561" spans="2:5" x14ac:dyDescent="0.3">
      <c r="B4561" s="22">
        <v>42911</v>
      </c>
      <c r="C4561" t="s">
        <v>9</v>
      </c>
      <c r="D4561">
        <v>2017</v>
      </c>
      <c r="E4561">
        <f>SUMIFS('Yİ-ÜFE AYLIK'!E:E,'Yİ-ÜFE AYLIK'!D:D,'Yİ-ÜFE GÜNLÜK'!D4561,'Yİ-ÜFE AYLIK'!C:C,'Yİ-ÜFE GÜNLÜK'!C4561)</f>
        <v>295.52</v>
      </c>
    </row>
    <row r="4562" spans="2:5" x14ac:dyDescent="0.3">
      <c r="B4562" s="22">
        <v>42912</v>
      </c>
      <c r="C4562" t="s">
        <v>9</v>
      </c>
      <c r="D4562">
        <v>2017</v>
      </c>
      <c r="E4562">
        <f>SUMIFS('Yİ-ÜFE AYLIK'!E:E,'Yİ-ÜFE AYLIK'!D:D,'Yİ-ÜFE GÜNLÜK'!D4562,'Yİ-ÜFE AYLIK'!C:C,'Yİ-ÜFE GÜNLÜK'!C4562)</f>
        <v>295.52</v>
      </c>
    </row>
    <row r="4563" spans="2:5" x14ac:dyDescent="0.3">
      <c r="B4563" s="22">
        <v>42913</v>
      </c>
      <c r="C4563" t="s">
        <v>9</v>
      </c>
      <c r="D4563">
        <v>2017</v>
      </c>
      <c r="E4563">
        <f>SUMIFS('Yİ-ÜFE AYLIK'!E:E,'Yİ-ÜFE AYLIK'!D:D,'Yİ-ÜFE GÜNLÜK'!D4563,'Yİ-ÜFE AYLIK'!C:C,'Yİ-ÜFE GÜNLÜK'!C4563)</f>
        <v>295.52</v>
      </c>
    </row>
    <row r="4564" spans="2:5" x14ac:dyDescent="0.3">
      <c r="B4564" s="22">
        <v>42914</v>
      </c>
      <c r="C4564" t="s">
        <v>9</v>
      </c>
      <c r="D4564">
        <v>2017</v>
      </c>
      <c r="E4564">
        <f>SUMIFS('Yİ-ÜFE AYLIK'!E:E,'Yİ-ÜFE AYLIK'!D:D,'Yİ-ÜFE GÜNLÜK'!D4564,'Yİ-ÜFE AYLIK'!C:C,'Yİ-ÜFE GÜNLÜK'!C4564)</f>
        <v>295.52</v>
      </c>
    </row>
    <row r="4565" spans="2:5" x14ac:dyDescent="0.3">
      <c r="B4565" s="22">
        <v>42915</v>
      </c>
      <c r="C4565" t="s">
        <v>9</v>
      </c>
      <c r="D4565">
        <v>2017</v>
      </c>
      <c r="E4565">
        <f>SUMIFS('Yİ-ÜFE AYLIK'!E:E,'Yİ-ÜFE AYLIK'!D:D,'Yİ-ÜFE GÜNLÜK'!D4565,'Yİ-ÜFE AYLIK'!C:C,'Yİ-ÜFE GÜNLÜK'!C4565)</f>
        <v>295.52</v>
      </c>
    </row>
    <row r="4566" spans="2:5" x14ac:dyDescent="0.3">
      <c r="B4566" s="22">
        <v>42916</v>
      </c>
      <c r="C4566" t="s">
        <v>9</v>
      </c>
      <c r="D4566">
        <v>2017</v>
      </c>
      <c r="E4566">
        <f>SUMIFS('Yİ-ÜFE AYLIK'!E:E,'Yİ-ÜFE AYLIK'!D:D,'Yİ-ÜFE GÜNLÜK'!D4566,'Yİ-ÜFE AYLIK'!C:C,'Yİ-ÜFE GÜNLÜK'!C4566)</f>
        <v>295.52</v>
      </c>
    </row>
    <row r="4567" spans="2:5" x14ac:dyDescent="0.3">
      <c r="B4567" s="22">
        <v>42917</v>
      </c>
      <c r="C4567" t="s">
        <v>10</v>
      </c>
      <c r="D4567">
        <v>2017</v>
      </c>
      <c r="E4567">
        <f>SUMIFS('Yİ-ÜFE AYLIK'!E:E,'Yİ-ÜFE AYLIK'!D:D,'Yİ-ÜFE GÜNLÜK'!D4567,'Yİ-ÜFE AYLIK'!C:C,'Yİ-ÜFE GÜNLÜK'!C4567)</f>
        <v>297.64999999999998</v>
      </c>
    </row>
    <row r="4568" spans="2:5" x14ac:dyDescent="0.3">
      <c r="B4568" s="22">
        <v>42918</v>
      </c>
      <c r="C4568" t="s">
        <v>10</v>
      </c>
      <c r="D4568">
        <v>2017</v>
      </c>
      <c r="E4568">
        <f>SUMIFS('Yİ-ÜFE AYLIK'!E:E,'Yİ-ÜFE AYLIK'!D:D,'Yİ-ÜFE GÜNLÜK'!D4568,'Yİ-ÜFE AYLIK'!C:C,'Yİ-ÜFE GÜNLÜK'!C4568)</f>
        <v>297.64999999999998</v>
      </c>
    </row>
    <row r="4569" spans="2:5" x14ac:dyDescent="0.3">
      <c r="B4569" s="22">
        <v>42919</v>
      </c>
      <c r="C4569" t="s">
        <v>10</v>
      </c>
      <c r="D4569">
        <v>2017</v>
      </c>
      <c r="E4569">
        <f>SUMIFS('Yİ-ÜFE AYLIK'!E:E,'Yİ-ÜFE AYLIK'!D:D,'Yİ-ÜFE GÜNLÜK'!D4569,'Yİ-ÜFE AYLIK'!C:C,'Yİ-ÜFE GÜNLÜK'!C4569)</f>
        <v>297.64999999999998</v>
      </c>
    </row>
    <row r="4570" spans="2:5" x14ac:dyDescent="0.3">
      <c r="B4570" s="22">
        <v>42920</v>
      </c>
      <c r="C4570" t="s">
        <v>10</v>
      </c>
      <c r="D4570">
        <v>2017</v>
      </c>
      <c r="E4570">
        <f>SUMIFS('Yİ-ÜFE AYLIK'!E:E,'Yİ-ÜFE AYLIK'!D:D,'Yİ-ÜFE GÜNLÜK'!D4570,'Yİ-ÜFE AYLIK'!C:C,'Yİ-ÜFE GÜNLÜK'!C4570)</f>
        <v>297.64999999999998</v>
      </c>
    </row>
    <row r="4571" spans="2:5" x14ac:dyDescent="0.3">
      <c r="B4571" s="22">
        <v>42921</v>
      </c>
      <c r="C4571" t="s">
        <v>10</v>
      </c>
      <c r="D4571">
        <v>2017</v>
      </c>
      <c r="E4571">
        <f>SUMIFS('Yİ-ÜFE AYLIK'!E:E,'Yİ-ÜFE AYLIK'!D:D,'Yİ-ÜFE GÜNLÜK'!D4571,'Yİ-ÜFE AYLIK'!C:C,'Yİ-ÜFE GÜNLÜK'!C4571)</f>
        <v>297.64999999999998</v>
      </c>
    </row>
    <row r="4572" spans="2:5" x14ac:dyDescent="0.3">
      <c r="B4572" s="22">
        <v>42922</v>
      </c>
      <c r="C4572" t="s">
        <v>10</v>
      </c>
      <c r="D4572">
        <v>2017</v>
      </c>
      <c r="E4572">
        <f>SUMIFS('Yİ-ÜFE AYLIK'!E:E,'Yİ-ÜFE AYLIK'!D:D,'Yİ-ÜFE GÜNLÜK'!D4572,'Yİ-ÜFE AYLIK'!C:C,'Yİ-ÜFE GÜNLÜK'!C4572)</f>
        <v>297.64999999999998</v>
      </c>
    </row>
    <row r="4573" spans="2:5" x14ac:dyDescent="0.3">
      <c r="B4573" s="22">
        <v>42923</v>
      </c>
      <c r="C4573" t="s">
        <v>10</v>
      </c>
      <c r="D4573">
        <v>2017</v>
      </c>
      <c r="E4573">
        <f>SUMIFS('Yİ-ÜFE AYLIK'!E:E,'Yİ-ÜFE AYLIK'!D:D,'Yİ-ÜFE GÜNLÜK'!D4573,'Yİ-ÜFE AYLIK'!C:C,'Yİ-ÜFE GÜNLÜK'!C4573)</f>
        <v>297.64999999999998</v>
      </c>
    </row>
    <row r="4574" spans="2:5" x14ac:dyDescent="0.3">
      <c r="B4574" s="22">
        <v>42924</v>
      </c>
      <c r="C4574" t="s">
        <v>10</v>
      </c>
      <c r="D4574">
        <v>2017</v>
      </c>
      <c r="E4574">
        <f>SUMIFS('Yİ-ÜFE AYLIK'!E:E,'Yİ-ÜFE AYLIK'!D:D,'Yİ-ÜFE GÜNLÜK'!D4574,'Yİ-ÜFE AYLIK'!C:C,'Yİ-ÜFE GÜNLÜK'!C4574)</f>
        <v>297.64999999999998</v>
      </c>
    </row>
    <row r="4575" spans="2:5" x14ac:dyDescent="0.3">
      <c r="B4575" s="22">
        <v>42925</v>
      </c>
      <c r="C4575" t="s">
        <v>10</v>
      </c>
      <c r="D4575">
        <v>2017</v>
      </c>
      <c r="E4575">
        <f>SUMIFS('Yİ-ÜFE AYLIK'!E:E,'Yİ-ÜFE AYLIK'!D:D,'Yİ-ÜFE GÜNLÜK'!D4575,'Yİ-ÜFE AYLIK'!C:C,'Yİ-ÜFE GÜNLÜK'!C4575)</f>
        <v>297.64999999999998</v>
      </c>
    </row>
    <row r="4576" spans="2:5" x14ac:dyDescent="0.3">
      <c r="B4576" s="22">
        <v>42926</v>
      </c>
      <c r="C4576" t="s">
        <v>10</v>
      </c>
      <c r="D4576">
        <v>2017</v>
      </c>
      <c r="E4576">
        <f>SUMIFS('Yİ-ÜFE AYLIK'!E:E,'Yİ-ÜFE AYLIK'!D:D,'Yİ-ÜFE GÜNLÜK'!D4576,'Yİ-ÜFE AYLIK'!C:C,'Yİ-ÜFE GÜNLÜK'!C4576)</f>
        <v>297.64999999999998</v>
      </c>
    </row>
    <row r="4577" spans="2:5" x14ac:dyDescent="0.3">
      <c r="B4577" s="22">
        <v>42927</v>
      </c>
      <c r="C4577" t="s">
        <v>10</v>
      </c>
      <c r="D4577">
        <v>2017</v>
      </c>
      <c r="E4577">
        <f>SUMIFS('Yİ-ÜFE AYLIK'!E:E,'Yİ-ÜFE AYLIK'!D:D,'Yİ-ÜFE GÜNLÜK'!D4577,'Yİ-ÜFE AYLIK'!C:C,'Yİ-ÜFE GÜNLÜK'!C4577)</f>
        <v>297.64999999999998</v>
      </c>
    </row>
    <row r="4578" spans="2:5" x14ac:dyDescent="0.3">
      <c r="B4578" s="22">
        <v>42928</v>
      </c>
      <c r="C4578" t="s">
        <v>10</v>
      </c>
      <c r="D4578">
        <v>2017</v>
      </c>
      <c r="E4578">
        <f>SUMIFS('Yİ-ÜFE AYLIK'!E:E,'Yİ-ÜFE AYLIK'!D:D,'Yİ-ÜFE GÜNLÜK'!D4578,'Yİ-ÜFE AYLIK'!C:C,'Yİ-ÜFE GÜNLÜK'!C4578)</f>
        <v>297.64999999999998</v>
      </c>
    </row>
    <row r="4579" spans="2:5" x14ac:dyDescent="0.3">
      <c r="B4579" s="22">
        <v>42929</v>
      </c>
      <c r="C4579" t="s">
        <v>10</v>
      </c>
      <c r="D4579">
        <v>2017</v>
      </c>
      <c r="E4579">
        <f>SUMIFS('Yİ-ÜFE AYLIK'!E:E,'Yİ-ÜFE AYLIK'!D:D,'Yİ-ÜFE GÜNLÜK'!D4579,'Yİ-ÜFE AYLIK'!C:C,'Yİ-ÜFE GÜNLÜK'!C4579)</f>
        <v>297.64999999999998</v>
      </c>
    </row>
    <row r="4580" spans="2:5" x14ac:dyDescent="0.3">
      <c r="B4580" s="22">
        <v>42930</v>
      </c>
      <c r="C4580" t="s">
        <v>10</v>
      </c>
      <c r="D4580">
        <v>2017</v>
      </c>
      <c r="E4580">
        <f>SUMIFS('Yİ-ÜFE AYLIK'!E:E,'Yİ-ÜFE AYLIK'!D:D,'Yİ-ÜFE GÜNLÜK'!D4580,'Yİ-ÜFE AYLIK'!C:C,'Yİ-ÜFE GÜNLÜK'!C4580)</f>
        <v>297.64999999999998</v>
      </c>
    </row>
    <row r="4581" spans="2:5" x14ac:dyDescent="0.3">
      <c r="B4581" s="22">
        <v>42931</v>
      </c>
      <c r="C4581" t="s">
        <v>10</v>
      </c>
      <c r="D4581">
        <v>2017</v>
      </c>
      <c r="E4581">
        <f>SUMIFS('Yİ-ÜFE AYLIK'!E:E,'Yİ-ÜFE AYLIK'!D:D,'Yİ-ÜFE GÜNLÜK'!D4581,'Yİ-ÜFE AYLIK'!C:C,'Yİ-ÜFE GÜNLÜK'!C4581)</f>
        <v>297.64999999999998</v>
      </c>
    </row>
    <row r="4582" spans="2:5" x14ac:dyDescent="0.3">
      <c r="B4582" s="22">
        <v>42932</v>
      </c>
      <c r="C4582" t="s">
        <v>10</v>
      </c>
      <c r="D4582">
        <v>2017</v>
      </c>
      <c r="E4582">
        <f>SUMIFS('Yİ-ÜFE AYLIK'!E:E,'Yİ-ÜFE AYLIK'!D:D,'Yİ-ÜFE GÜNLÜK'!D4582,'Yİ-ÜFE AYLIK'!C:C,'Yİ-ÜFE GÜNLÜK'!C4582)</f>
        <v>297.64999999999998</v>
      </c>
    </row>
    <row r="4583" spans="2:5" x14ac:dyDescent="0.3">
      <c r="B4583" s="22">
        <v>42933</v>
      </c>
      <c r="C4583" t="s">
        <v>10</v>
      </c>
      <c r="D4583">
        <v>2017</v>
      </c>
      <c r="E4583">
        <f>SUMIFS('Yİ-ÜFE AYLIK'!E:E,'Yİ-ÜFE AYLIK'!D:D,'Yİ-ÜFE GÜNLÜK'!D4583,'Yİ-ÜFE AYLIK'!C:C,'Yİ-ÜFE GÜNLÜK'!C4583)</f>
        <v>297.64999999999998</v>
      </c>
    </row>
    <row r="4584" spans="2:5" x14ac:dyDescent="0.3">
      <c r="B4584" s="22">
        <v>42934</v>
      </c>
      <c r="C4584" t="s">
        <v>10</v>
      </c>
      <c r="D4584">
        <v>2017</v>
      </c>
      <c r="E4584">
        <f>SUMIFS('Yİ-ÜFE AYLIK'!E:E,'Yİ-ÜFE AYLIK'!D:D,'Yİ-ÜFE GÜNLÜK'!D4584,'Yİ-ÜFE AYLIK'!C:C,'Yİ-ÜFE GÜNLÜK'!C4584)</f>
        <v>297.64999999999998</v>
      </c>
    </row>
    <row r="4585" spans="2:5" x14ac:dyDescent="0.3">
      <c r="B4585" s="22">
        <v>42935</v>
      </c>
      <c r="C4585" t="s">
        <v>10</v>
      </c>
      <c r="D4585">
        <v>2017</v>
      </c>
      <c r="E4585">
        <f>SUMIFS('Yİ-ÜFE AYLIK'!E:E,'Yİ-ÜFE AYLIK'!D:D,'Yİ-ÜFE GÜNLÜK'!D4585,'Yİ-ÜFE AYLIK'!C:C,'Yİ-ÜFE GÜNLÜK'!C4585)</f>
        <v>297.64999999999998</v>
      </c>
    </row>
    <row r="4586" spans="2:5" x14ac:dyDescent="0.3">
      <c r="B4586" s="22">
        <v>42936</v>
      </c>
      <c r="C4586" t="s">
        <v>10</v>
      </c>
      <c r="D4586">
        <v>2017</v>
      </c>
      <c r="E4586">
        <f>SUMIFS('Yİ-ÜFE AYLIK'!E:E,'Yİ-ÜFE AYLIK'!D:D,'Yİ-ÜFE GÜNLÜK'!D4586,'Yİ-ÜFE AYLIK'!C:C,'Yİ-ÜFE GÜNLÜK'!C4586)</f>
        <v>297.64999999999998</v>
      </c>
    </row>
    <row r="4587" spans="2:5" x14ac:dyDescent="0.3">
      <c r="B4587" s="22">
        <v>42937</v>
      </c>
      <c r="C4587" t="s">
        <v>10</v>
      </c>
      <c r="D4587">
        <v>2017</v>
      </c>
      <c r="E4587">
        <f>SUMIFS('Yİ-ÜFE AYLIK'!E:E,'Yİ-ÜFE AYLIK'!D:D,'Yİ-ÜFE GÜNLÜK'!D4587,'Yİ-ÜFE AYLIK'!C:C,'Yİ-ÜFE GÜNLÜK'!C4587)</f>
        <v>297.64999999999998</v>
      </c>
    </row>
    <row r="4588" spans="2:5" x14ac:dyDescent="0.3">
      <c r="B4588" s="22">
        <v>42938</v>
      </c>
      <c r="C4588" t="s">
        <v>10</v>
      </c>
      <c r="D4588">
        <v>2017</v>
      </c>
      <c r="E4588">
        <f>SUMIFS('Yİ-ÜFE AYLIK'!E:E,'Yİ-ÜFE AYLIK'!D:D,'Yİ-ÜFE GÜNLÜK'!D4588,'Yİ-ÜFE AYLIK'!C:C,'Yİ-ÜFE GÜNLÜK'!C4588)</f>
        <v>297.64999999999998</v>
      </c>
    </row>
    <row r="4589" spans="2:5" x14ac:dyDescent="0.3">
      <c r="B4589" s="22">
        <v>42939</v>
      </c>
      <c r="C4589" t="s">
        <v>10</v>
      </c>
      <c r="D4589">
        <v>2017</v>
      </c>
      <c r="E4589">
        <f>SUMIFS('Yİ-ÜFE AYLIK'!E:E,'Yİ-ÜFE AYLIK'!D:D,'Yİ-ÜFE GÜNLÜK'!D4589,'Yİ-ÜFE AYLIK'!C:C,'Yİ-ÜFE GÜNLÜK'!C4589)</f>
        <v>297.64999999999998</v>
      </c>
    </row>
    <row r="4590" spans="2:5" x14ac:dyDescent="0.3">
      <c r="B4590" s="22">
        <v>42940</v>
      </c>
      <c r="C4590" t="s">
        <v>10</v>
      </c>
      <c r="D4590">
        <v>2017</v>
      </c>
      <c r="E4590">
        <f>SUMIFS('Yİ-ÜFE AYLIK'!E:E,'Yİ-ÜFE AYLIK'!D:D,'Yİ-ÜFE GÜNLÜK'!D4590,'Yİ-ÜFE AYLIK'!C:C,'Yİ-ÜFE GÜNLÜK'!C4590)</f>
        <v>297.64999999999998</v>
      </c>
    </row>
    <row r="4591" spans="2:5" x14ac:dyDescent="0.3">
      <c r="B4591" s="22">
        <v>42941</v>
      </c>
      <c r="C4591" t="s">
        <v>10</v>
      </c>
      <c r="D4591">
        <v>2017</v>
      </c>
      <c r="E4591">
        <f>SUMIFS('Yİ-ÜFE AYLIK'!E:E,'Yİ-ÜFE AYLIK'!D:D,'Yİ-ÜFE GÜNLÜK'!D4591,'Yİ-ÜFE AYLIK'!C:C,'Yİ-ÜFE GÜNLÜK'!C4591)</f>
        <v>297.64999999999998</v>
      </c>
    </row>
    <row r="4592" spans="2:5" x14ac:dyDescent="0.3">
      <c r="B4592" s="22">
        <v>42942</v>
      </c>
      <c r="C4592" t="s">
        <v>10</v>
      </c>
      <c r="D4592">
        <v>2017</v>
      </c>
      <c r="E4592">
        <f>SUMIFS('Yİ-ÜFE AYLIK'!E:E,'Yİ-ÜFE AYLIK'!D:D,'Yİ-ÜFE GÜNLÜK'!D4592,'Yİ-ÜFE AYLIK'!C:C,'Yİ-ÜFE GÜNLÜK'!C4592)</f>
        <v>297.64999999999998</v>
      </c>
    </row>
    <row r="4593" spans="2:5" x14ac:dyDescent="0.3">
      <c r="B4593" s="22">
        <v>42943</v>
      </c>
      <c r="C4593" t="s">
        <v>10</v>
      </c>
      <c r="D4593">
        <v>2017</v>
      </c>
      <c r="E4593">
        <f>SUMIFS('Yİ-ÜFE AYLIK'!E:E,'Yİ-ÜFE AYLIK'!D:D,'Yİ-ÜFE GÜNLÜK'!D4593,'Yİ-ÜFE AYLIK'!C:C,'Yİ-ÜFE GÜNLÜK'!C4593)</f>
        <v>297.64999999999998</v>
      </c>
    </row>
    <row r="4594" spans="2:5" x14ac:dyDescent="0.3">
      <c r="B4594" s="22">
        <v>42944</v>
      </c>
      <c r="C4594" t="s">
        <v>10</v>
      </c>
      <c r="D4594">
        <v>2017</v>
      </c>
      <c r="E4594">
        <f>SUMIFS('Yİ-ÜFE AYLIK'!E:E,'Yİ-ÜFE AYLIK'!D:D,'Yİ-ÜFE GÜNLÜK'!D4594,'Yİ-ÜFE AYLIK'!C:C,'Yİ-ÜFE GÜNLÜK'!C4594)</f>
        <v>297.64999999999998</v>
      </c>
    </row>
    <row r="4595" spans="2:5" x14ac:dyDescent="0.3">
      <c r="B4595" s="22">
        <v>42945</v>
      </c>
      <c r="C4595" t="s">
        <v>10</v>
      </c>
      <c r="D4595">
        <v>2017</v>
      </c>
      <c r="E4595">
        <f>SUMIFS('Yİ-ÜFE AYLIK'!E:E,'Yİ-ÜFE AYLIK'!D:D,'Yİ-ÜFE GÜNLÜK'!D4595,'Yİ-ÜFE AYLIK'!C:C,'Yİ-ÜFE GÜNLÜK'!C4595)</f>
        <v>297.64999999999998</v>
      </c>
    </row>
    <row r="4596" spans="2:5" x14ac:dyDescent="0.3">
      <c r="B4596" s="22">
        <v>42946</v>
      </c>
      <c r="C4596" t="s">
        <v>10</v>
      </c>
      <c r="D4596">
        <v>2017</v>
      </c>
      <c r="E4596">
        <f>SUMIFS('Yİ-ÜFE AYLIK'!E:E,'Yİ-ÜFE AYLIK'!D:D,'Yİ-ÜFE GÜNLÜK'!D4596,'Yİ-ÜFE AYLIK'!C:C,'Yİ-ÜFE GÜNLÜK'!C4596)</f>
        <v>297.64999999999998</v>
      </c>
    </row>
    <row r="4597" spans="2:5" x14ac:dyDescent="0.3">
      <c r="B4597" s="22">
        <v>42947</v>
      </c>
      <c r="C4597" t="s">
        <v>10</v>
      </c>
      <c r="D4597">
        <v>2017</v>
      </c>
      <c r="E4597">
        <f>SUMIFS('Yİ-ÜFE AYLIK'!E:E,'Yİ-ÜFE AYLIK'!D:D,'Yİ-ÜFE GÜNLÜK'!D4597,'Yİ-ÜFE AYLIK'!C:C,'Yİ-ÜFE GÜNLÜK'!C4597)</f>
        <v>297.64999999999998</v>
      </c>
    </row>
    <row r="4598" spans="2:5" x14ac:dyDescent="0.3">
      <c r="B4598" s="22">
        <v>42948</v>
      </c>
      <c r="C4598" t="s">
        <v>11</v>
      </c>
      <c r="D4598">
        <v>2017</v>
      </c>
      <c r="E4598">
        <f>SUMIFS('Yİ-ÜFE AYLIK'!E:E,'Yİ-ÜFE AYLIK'!D:D,'Yİ-ÜFE GÜNLÜK'!D4598,'Yİ-ÜFE AYLIK'!C:C,'Yİ-ÜFE GÜNLÜK'!C4598)</f>
        <v>300.18</v>
      </c>
    </row>
    <row r="4599" spans="2:5" x14ac:dyDescent="0.3">
      <c r="B4599" s="22">
        <v>42949</v>
      </c>
      <c r="C4599" t="s">
        <v>11</v>
      </c>
      <c r="D4599">
        <v>2017</v>
      </c>
      <c r="E4599">
        <f>SUMIFS('Yİ-ÜFE AYLIK'!E:E,'Yİ-ÜFE AYLIK'!D:D,'Yİ-ÜFE GÜNLÜK'!D4599,'Yİ-ÜFE AYLIK'!C:C,'Yİ-ÜFE GÜNLÜK'!C4599)</f>
        <v>300.18</v>
      </c>
    </row>
    <row r="4600" spans="2:5" x14ac:dyDescent="0.3">
      <c r="B4600" s="22">
        <v>42950</v>
      </c>
      <c r="C4600" t="s">
        <v>11</v>
      </c>
      <c r="D4600">
        <v>2017</v>
      </c>
      <c r="E4600">
        <f>SUMIFS('Yİ-ÜFE AYLIK'!E:E,'Yİ-ÜFE AYLIK'!D:D,'Yİ-ÜFE GÜNLÜK'!D4600,'Yİ-ÜFE AYLIK'!C:C,'Yİ-ÜFE GÜNLÜK'!C4600)</f>
        <v>300.18</v>
      </c>
    </row>
    <row r="4601" spans="2:5" x14ac:dyDescent="0.3">
      <c r="B4601" s="22">
        <v>42951</v>
      </c>
      <c r="C4601" t="s">
        <v>11</v>
      </c>
      <c r="D4601">
        <v>2017</v>
      </c>
      <c r="E4601">
        <f>SUMIFS('Yİ-ÜFE AYLIK'!E:E,'Yİ-ÜFE AYLIK'!D:D,'Yİ-ÜFE GÜNLÜK'!D4601,'Yİ-ÜFE AYLIK'!C:C,'Yİ-ÜFE GÜNLÜK'!C4601)</f>
        <v>300.18</v>
      </c>
    </row>
    <row r="4602" spans="2:5" x14ac:dyDescent="0.3">
      <c r="B4602" s="22">
        <v>42952</v>
      </c>
      <c r="C4602" t="s">
        <v>11</v>
      </c>
      <c r="D4602">
        <v>2017</v>
      </c>
      <c r="E4602">
        <f>SUMIFS('Yİ-ÜFE AYLIK'!E:E,'Yİ-ÜFE AYLIK'!D:D,'Yİ-ÜFE GÜNLÜK'!D4602,'Yİ-ÜFE AYLIK'!C:C,'Yİ-ÜFE GÜNLÜK'!C4602)</f>
        <v>300.18</v>
      </c>
    </row>
    <row r="4603" spans="2:5" x14ac:dyDescent="0.3">
      <c r="B4603" s="22">
        <v>42953</v>
      </c>
      <c r="C4603" t="s">
        <v>11</v>
      </c>
      <c r="D4603">
        <v>2017</v>
      </c>
      <c r="E4603">
        <f>SUMIFS('Yİ-ÜFE AYLIK'!E:E,'Yİ-ÜFE AYLIK'!D:D,'Yİ-ÜFE GÜNLÜK'!D4603,'Yİ-ÜFE AYLIK'!C:C,'Yİ-ÜFE GÜNLÜK'!C4603)</f>
        <v>300.18</v>
      </c>
    </row>
    <row r="4604" spans="2:5" x14ac:dyDescent="0.3">
      <c r="B4604" s="22">
        <v>42954</v>
      </c>
      <c r="C4604" t="s">
        <v>11</v>
      </c>
      <c r="D4604">
        <v>2017</v>
      </c>
      <c r="E4604">
        <f>SUMIFS('Yİ-ÜFE AYLIK'!E:E,'Yİ-ÜFE AYLIK'!D:D,'Yİ-ÜFE GÜNLÜK'!D4604,'Yİ-ÜFE AYLIK'!C:C,'Yİ-ÜFE GÜNLÜK'!C4604)</f>
        <v>300.18</v>
      </c>
    </row>
    <row r="4605" spans="2:5" x14ac:dyDescent="0.3">
      <c r="B4605" s="22">
        <v>42955</v>
      </c>
      <c r="C4605" t="s">
        <v>11</v>
      </c>
      <c r="D4605">
        <v>2017</v>
      </c>
      <c r="E4605">
        <f>SUMIFS('Yİ-ÜFE AYLIK'!E:E,'Yİ-ÜFE AYLIK'!D:D,'Yİ-ÜFE GÜNLÜK'!D4605,'Yİ-ÜFE AYLIK'!C:C,'Yİ-ÜFE GÜNLÜK'!C4605)</f>
        <v>300.18</v>
      </c>
    </row>
    <row r="4606" spans="2:5" x14ac:dyDescent="0.3">
      <c r="B4606" s="22">
        <v>42956</v>
      </c>
      <c r="C4606" t="s">
        <v>11</v>
      </c>
      <c r="D4606">
        <v>2017</v>
      </c>
      <c r="E4606">
        <f>SUMIFS('Yİ-ÜFE AYLIK'!E:E,'Yİ-ÜFE AYLIK'!D:D,'Yİ-ÜFE GÜNLÜK'!D4606,'Yİ-ÜFE AYLIK'!C:C,'Yİ-ÜFE GÜNLÜK'!C4606)</f>
        <v>300.18</v>
      </c>
    </row>
    <row r="4607" spans="2:5" x14ac:dyDescent="0.3">
      <c r="B4607" s="22">
        <v>42957</v>
      </c>
      <c r="C4607" t="s">
        <v>11</v>
      </c>
      <c r="D4607">
        <v>2017</v>
      </c>
      <c r="E4607">
        <f>SUMIFS('Yİ-ÜFE AYLIK'!E:E,'Yİ-ÜFE AYLIK'!D:D,'Yİ-ÜFE GÜNLÜK'!D4607,'Yİ-ÜFE AYLIK'!C:C,'Yİ-ÜFE GÜNLÜK'!C4607)</f>
        <v>300.18</v>
      </c>
    </row>
    <row r="4608" spans="2:5" x14ac:dyDescent="0.3">
      <c r="B4608" s="22">
        <v>42958</v>
      </c>
      <c r="C4608" t="s">
        <v>11</v>
      </c>
      <c r="D4608">
        <v>2017</v>
      </c>
      <c r="E4608">
        <f>SUMIFS('Yİ-ÜFE AYLIK'!E:E,'Yİ-ÜFE AYLIK'!D:D,'Yİ-ÜFE GÜNLÜK'!D4608,'Yİ-ÜFE AYLIK'!C:C,'Yİ-ÜFE GÜNLÜK'!C4608)</f>
        <v>300.18</v>
      </c>
    </row>
    <row r="4609" spans="2:5" x14ac:dyDescent="0.3">
      <c r="B4609" s="22">
        <v>42959</v>
      </c>
      <c r="C4609" t="s">
        <v>11</v>
      </c>
      <c r="D4609">
        <v>2017</v>
      </c>
      <c r="E4609">
        <f>SUMIFS('Yİ-ÜFE AYLIK'!E:E,'Yİ-ÜFE AYLIK'!D:D,'Yİ-ÜFE GÜNLÜK'!D4609,'Yİ-ÜFE AYLIK'!C:C,'Yİ-ÜFE GÜNLÜK'!C4609)</f>
        <v>300.18</v>
      </c>
    </row>
    <row r="4610" spans="2:5" x14ac:dyDescent="0.3">
      <c r="B4610" s="22">
        <v>42960</v>
      </c>
      <c r="C4610" t="s">
        <v>11</v>
      </c>
      <c r="D4610">
        <v>2017</v>
      </c>
      <c r="E4610">
        <f>SUMIFS('Yİ-ÜFE AYLIK'!E:E,'Yİ-ÜFE AYLIK'!D:D,'Yİ-ÜFE GÜNLÜK'!D4610,'Yİ-ÜFE AYLIK'!C:C,'Yİ-ÜFE GÜNLÜK'!C4610)</f>
        <v>300.18</v>
      </c>
    </row>
    <row r="4611" spans="2:5" x14ac:dyDescent="0.3">
      <c r="B4611" s="22">
        <v>42961</v>
      </c>
      <c r="C4611" t="s">
        <v>11</v>
      </c>
      <c r="D4611">
        <v>2017</v>
      </c>
      <c r="E4611">
        <f>SUMIFS('Yİ-ÜFE AYLIK'!E:E,'Yİ-ÜFE AYLIK'!D:D,'Yİ-ÜFE GÜNLÜK'!D4611,'Yİ-ÜFE AYLIK'!C:C,'Yİ-ÜFE GÜNLÜK'!C4611)</f>
        <v>300.18</v>
      </c>
    </row>
    <row r="4612" spans="2:5" x14ac:dyDescent="0.3">
      <c r="B4612" s="22">
        <v>42962</v>
      </c>
      <c r="C4612" t="s">
        <v>11</v>
      </c>
      <c r="D4612">
        <v>2017</v>
      </c>
      <c r="E4612">
        <f>SUMIFS('Yİ-ÜFE AYLIK'!E:E,'Yİ-ÜFE AYLIK'!D:D,'Yİ-ÜFE GÜNLÜK'!D4612,'Yİ-ÜFE AYLIK'!C:C,'Yİ-ÜFE GÜNLÜK'!C4612)</f>
        <v>300.18</v>
      </c>
    </row>
    <row r="4613" spans="2:5" x14ac:dyDescent="0.3">
      <c r="B4613" s="22">
        <v>42963</v>
      </c>
      <c r="C4613" t="s">
        <v>11</v>
      </c>
      <c r="D4613">
        <v>2017</v>
      </c>
      <c r="E4613">
        <f>SUMIFS('Yİ-ÜFE AYLIK'!E:E,'Yİ-ÜFE AYLIK'!D:D,'Yİ-ÜFE GÜNLÜK'!D4613,'Yİ-ÜFE AYLIK'!C:C,'Yİ-ÜFE GÜNLÜK'!C4613)</f>
        <v>300.18</v>
      </c>
    </row>
    <row r="4614" spans="2:5" x14ac:dyDescent="0.3">
      <c r="B4614" s="22">
        <v>42964</v>
      </c>
      <c r="C4614" t="s">
        <v>11</v>
      </c>
      <c r="D4614">
        <v>2017</v>
      </c>
      <c r="E4614">
        <f>SUMIFS('Yİ-ÜFE AYLIK'!E:E,'Yİ-ÜFE AYLIK'!D:D,'Yİ-ÜFE GÜNLÜK'!D4614,'Yİ-ÜFE AYLIK'!C:C,'Yİ-ÜFE GÜNLÜK'!C4614)</f>
        <v>300.18</v>
      </c>
    </row>
    <row r="4615" spans="2:5" x14ac:dyDescent="0.3">
      <c r="B4615" s="22">
        <v>42965</v>
      </c>
      <c r="C4615" t="s">
        <v>11</v>
      </c>
      <c r="D4615">
        <v>2017</v>
      </c>
      <c r="E4615">
        <f>SUMIFS('Yİ-ÜFE AYLIK'!E:E,'Yİ-ÜFE AYLIK'!D:D,'Yİ-ÜFE GÜNLÜK'!D4615,'Yİ-ÜFE AYLIK'!C:C,'Yİ-ÜFE GÜNLÜK'!C4615)</f>
        <v>300.18</v>
      </c>
    </row>
    <row r="4616" spans="2:5" x14ac:dyDescent="0.3">
      <c r="B4616" s="22">
        <v>42966</v>
      </c>
      <c r="C4616" t="s">
        <v>11</v>
      </c>
      <c r="D4616">
        <v>2017</v>
      </c>
      <c r="E4616">
        <f>SUMIFS('Yİ-ÜFE AYLIK'!E:E,'Yİ-ÜFE AYLIK'!D:D,'Yİ-ÜFE GÜNLÜK'!D4616,'Yİ-ÜFE AYLIK'!C:C,'Yİ-ÜFE GÜNLÜK'!C4616)</f>
        <v>300.18</v>
      </c>
    </row>
    <row r="4617" spans="2:5" x14ac:dyDescent="0.3">
      <c r="B4617" s="22">
        <v>42967</v>
      </c>
      <c r="C4617" t="s">
        <v>11</v>
      </c>
      <c r="D4617">
        <v>2017</v>
      </c>
      <c r="E4617">
        <f>SUMIFS('Yİ-ÜFE AYLIK'!E:E,'Yİ-ÜFE AYLIK'!D:D,'Yİ-ÜFE GÜNLÜK'!D4617,'Yİ-ÜFE AYLIK'!C:C,'Yİ-ÜFE GÜNLÜK'!C4617)</f>
        <v>300.18</v>
      </c>
    </row>
    <row r="4618" spans="2:5" x14ac:dyDescent="0.3">
      <c r="B4618" s="22">
        <v>42968</v>
      </c>
      <c r="C4618" t="s">
        <v>11</v>
      </c>
      <c r="D4618">
        <v>2017</v>
      </c>
      <c r="E4618">
        <f>SUMIFS('Yİ-ÜFE AYLIK'!E:E,'Yİ-ÜFE AYLIK'!D:D,'Yİ-ÜFE GÜNLÜK'!D4618,'Yİ-ÜFE AYLIK'!C:C,'Yİ-ÜFE GÜNLÜK'!C4618)</f>
        <v>300.18</v>
      </c>
    </row>
    <row r="4619" spans="2:5" x14ac:dyDescent="0.3">
      <c r="B4619" s="22">
        <v>42969</v>
      </c>
      <c r="C4619" t="s">
        <v>11</v>
      </c>
      <c r="D4619">
        <v>2017</v>
      </c>
      <c r="E4619">
        <f>SUMIFS('Yİ-ÜFE AYLIK'!E:E,'Yİ-ÜFE AYLIK'!D:D,'Yİ-ÜFE GÜNLÜK'!D4619,'Yİ-ÜFE AYLIK'!C:C,'Yİ-ÜFE GÜNLÜK'!C4619)</f>
        <v>300.18</v>
      </c>
    </row>
    <row r="4620" spans="2:5" x14ac:dyDescent="0.3">
      <c r="B4620" s="22">
        <v>42970</v>
      </c>
      <c r="C4620" t="s">
        <v>11</v>
      </c>
      <c r="D4620">
        <v>2017</v>
      </c>
      <c r="E4620">
        <f>SUMIFS('Yİ-ÜFE AYLIK'!E:E,'Yİ-ÜFE AYLIK'!D:D,'Yİ-ÜFE GÜNLÜK'!D4620,'Yİ-ÜFE AYLIK'!C:C,'Yİ-ÜFE GÜNLÜK'!C4620)</f>
        <v>300.18</v>
      </c>
    </row>
    <row r="4621" spans="2:5" x14ac:dyDescent="0.3">
      <c r="B4621" s="22">
        <v>42971</v>
      </c>
      <c r="C4621" t="s">
        <v>11</v>
      </c>
      <c r="D4621">
        <v>2017</v>
      </c>
      <c r="E4621">
        <f>SUMIFS('Yİ-ÜFE AYLIK'!E:E,'Yİ-ÜFE AYLIK'!D:D,'Yİ-ÜFE GÜNLÜK'!D4621,'Yİ-ÜFE AYLIK'!C:C,'Yİ-ÜFE GÜNLÜK'!C4621)</f>
        <v>300.18</v>
      </c>
    </row>
    <row r="4622" spans="2:5" x14ac:dyDescent="0.3">
      <c r="B4622" s="22">
        <v>42972</v>
      </c>
      <c r="C4622" t="s">
        <v>11</v>
      </c>
      <c r="D4622">
        <v>2017</v>
      </c>
      <c r="E4622">
        <f>SUMIFS('Yİ-ÜFE AYLIK'!E:E,'Yİ-ÜFE AYLIK'!D:D,'Yİ-ÜFE GÜNLÜK'!D4622,'Yİ-ÜFE AYLIK'!C:C,'Yİ-ÜFE GÜNLÜK'!C4622)</f>
        <v>300.18</v>
      </c>
    </row>
    <row r="4623" spans="2:5" x14ac:dyDescent="0.3">
      <c r="B4623" s="22">
        <v>42973</v>
      </c>
      <c r="C4623" t="s">
        <v>11</v>
      </c>
      <c r="D4623">
        <v>2017</v>
      </c>
      <c r="E4623">
        <f>SUMIFS('Yİ-ÜFE AYLIK'!E:E,'Yİ-ÜFE AYLIK'!D:D,'Yİ-ÜFE GÜNLÜK'!D4623,'Yİ-ÜFE AYLIK'!C:C,'Yİ-ÜFE GÜNLÜK'!C4623)</f>
        <v>300.18</v>
      </c>
    </row>
    <row r="4624" spans="2:5" x14ac:dyDescent="0.3">
      <c r="B4624" s="22">
        <v>42974</v>
      </c>
      <c r="C4624" t="s">
        <v>11</v>
      </c>
      <c r="D4624">
        <v>2017</v>
      </c>
      <c r="E4624">
        <f>SUMIFS('Yİ-ÜFE AYLIK'!E:E,'Yİ-ÜFE AYLIK'!D:D,'Yİ-ÜFE GÜNLÜK'!D4624,'Yİ-ÜFE AYLIK'!C:C,'Yİ-ÜFE GÜNLÜK'!C4624)</f>
        <v>300.18</v>
      </c>
    </row>
    <row r="4625" spans="2:5" x14ac:dyDescent="0.3">
      <c r="B4625" s="22">
        <v>42975</v>
      </c>
      <c r="C4625" t="s">
        <v>11</v>
      </c>
      <c r="D4625">
        <v>2017</v>
      </c>
      <c r="E4625">
        <f>SUMIFS('Yİ-ÜFE AYLIK'!E:E,'Yİ-ÜFE AYLIK'!D:D,'Yİ-ÜFE GÜNLÜK'!D4625,'Yİ-ÜFE AYLIK'!C:C,'Yİ-ÜFE GÜNLÜK'!C4625)</f>
        <v>300.18</v>
      </c>
    </row>
    <row r="4626" spans="2:5" x14ac:dyDescent="0.3">
      <c r="B4626" s="22">
        <v>42976</v>
      </c>
      <c r="C4626" t="s">
        <v>11</v>
      </c>
      <c r="D4626">
        <v>2017</v>
      </c>
      <c r="E4626">
        <f>SUMIFS('Yİ-ÜFE AYLIK'!E:E,'Yİ-ÜFE AYLIK'!D:D,'Yİ-ÜFE GÜNLÜK'!D4626,'Yİ-ÜFE AYLIK'!C:C,'Yİ-ÜFE GÜNLÜK'!C4626)</f>
        <v>300.18</v>
      </c>
    </row>
    <row r="4627" spans="2:5" x14ac:dyDescent="0.3">
      <c r="B4627" s="22">
        <v>42977</v>
      </c>
      <c r="C4627" t="s">
        <v>11</v>
      </c>
      <c r="D4627">
        <v>2017</v>
      </c>
      <c r="E4627">
        <f>SUMIFS('Yİ-ÜFE AYLIK'!E:E,'Yİ-ÜFE AYLIK'!D:D,'Yİ-ÜFE GÜNLÜK'!D4627,'Yİ-ÜFE AYLIK'!C:C,'Yİ-ÜFE GÜNLÜK'!C4627)</f>
        <v>300.18</v>
      </c>
    </row>
    <row r="4628" spans="2:5" x14ac:dyDescent="0.3">
      <c r="B4628" s="22">
        <v>42978</v>
      </c>
      <c r="C4628" t="s">
        <v>11</v>
      </c>
      <c r="D4628">
        <v>2017</v>
      </c>
      <c r="E4628">
        <f>SUMIFS('Yİ-ÜFE AYLIK'!E:E,'Yİ-ÜFE AYLIK'!D:D,'Yİ-ÜFE GÜNLÜK'!D4628,'Yİ-ÜFE AYLIK'!C:C,'Yİ-ÜFE GÜNLÜK'!C4628)</f>
        <v>300.18</v>
      </c>
    </row>
    <row r="4629" spans="2:5" x14ac:dyDescent="0.3">
      <c r="B4629" s="22">
        <v>42979</v>
      </c>
      <c r="C4629" t="s">
        <v>12</v>
      </c>
      <c r="D4629">
        <v>2017</v>
      </c>
      <c r="E4629">
        <f>SUMIFS('Yİ-ÜFE AYLIK'!E:E,'Yİ-ÜFE AYLIK'!D:D,'Yİ-ÜFE GÜNLÜK'!D4629,'Yİ-ÜFE AYLIK'!C:C,'Yİ-ÜFE GÜNLÜK'!C4629)</f>
        <v>300.89999999999998</v>
      </c>
    </row>
    <row r="4630" spans="2:5" x14ac:dyDescent="0.3">
      <c r="B4630" s="22">
        <v>42980</v>
      </c>
      <c r="C4630" t="s">
        <v>12</v>
      </c>
      <c r="D4630">
        <v>2017</v>
      </c>
      <c r="E4630">
        <f>SUMIFS('Yİ-ÜFE AYLIK'!E:E,'Yİ-ÜFE AYLIK'!D:D,'Yİ-ÜFE GÜNLÜK'!D4630,'Yİ-ÜFE AYLIK'!C:C,'Yİ-ÜFE GÜNLÜK'!C4630)</f>
        <v>300.89999999999998</v>
      </c>
    </row>
    <row r="4631" spans="2:5" x14ac:dyDescent="0.3">
      <c r="B4631" s="22">
        <v>42981</v>
      </c>
      <c r="C4631" t="s">
        <v>12</v>
      </c>
      <c r="D4631">
        <v>2017</v>
      </c>
      <c r="E4631">
        <f>SUMIFS('Yİ-ÜFE AYLIK'!E:E,'Yİ-ÜFE AYLIK'!D:D,'Yİ-ÜFE GÜNLÜK'!D4631,'Yİ-ÜFE AYLIK'!C:C,'Yİ-ÜFE GÜNLÜK'!C4631)</f>
        <v>300.89999999999998</v>
      </c>
    </row>
    <row r="4632" spans="2:5" x14ac:dyDescent="0.3">
      <c r="B4632" s="22">
        <v>42982</v>
      </c>
      <c r="C4632" t="s">
        <v>12</v>
      </c>
      <c r="D4632">
        <v>2017</v>
      </c>
      <c r="E4632">
        <f>SUMIFS('Yİ-ÜFE AYLIK'!E:E,'Yİ-ÜFE AYLIK'!D:D,'Yİ-ÜFE GÜNLÜK'!D4632,'Yİ-ÜFE AYLIK'!C:C,'Yİ-ÜFE GÜNLÜK'!C4632)</f>
        <v>300.89999999999998</v>
      </c>
    </row>
    <row r="4633" spans="2:5" x14ac:dyDescent="0.3">
      <c r="B4633" s="22">
        <v>42983</v>
      </c>
      <c r="C4633" t="s">
        <v>12</v>
      </c>
      <c r="D4633">
        <v>2017</v>
      </c>
      <c r="E4633">
        <f>SUMIFS('Yİ-ÜFE AYLIK'!E:E,'Yİ-ÜFE AYLIK'!D:D,'Yİ-ÜFE GÜNLÜK'!D4633,'Yİ-ÜFE AYLIK'!C:C,'Yİ-ÜFE GÜNLÜK'!C4633)</f>
        <v>300.89999999999998</v>
      </c>
    </row>
    <row r="4634" spans="2:5" x14ac:dyDescent="0.3">
      <c r="B4634" s="22">
        <v>42984</v>
      </c>
      <c r="C4634" t="s">
        <v>12</v>
      </c>
      <c r="D4634">
        <v>2017</v>
      </c>
      <c r="E4634">
        <f>SUMIFS('Yİ-ÜFE AYLIK'!E:E,'Yİ-ÜFE AYLIK'!D:D,'Yİ-ÜFE GÜNLÜK'!D4634,'Yİ-ÜFE AYLIK'!C:C,'Yİ-ÜFE GÜNLÜK'!C4634)</f>
        <v>300.89999999999998</v>
      </c>
    </row>
    <row r="4635" spans="2:5" x14ac:dyDescent="0.3">
      <c r="B4635" s="22">
        <v>42985</v>
      </c>
      <c r="C4635" t="s">
        <v>12</v>
      </c>
      <c r="D4635">
        <v>2017</v>
      </c>
      <c r="E4635">
        <f>SUMIFS('Yİ-ÜFE AYLIK'!E:E,'Yİ-ÜFE AYLIK'!D:D,'Yİ-ÜFE GÜNLÜK'!D4635,'Yİ-ÜFE AYLIK'!C:C,'Yİ-ÜFE GÜNLÜK'!C4635)</f>
        <v>300.89999999999998</v>
      </c>
    </row>
    <row r="4636" spans="2:5" x14ac:dyDescent="0.3">
      <c r="B4636" s="22">
        <v>42986</v>
      </c>
      <c r="C4636" t="s">
        <v>12</v>
      </c>
      <c r="D4636">
        <v>2017</v>
      </c>
      <c r="E4636">
        <f>SUMIFS('Yİ-ÜFE AYLIK'!E:E,'Yİ-ÜFE AYLIK'!D:D,'Yİ-ÜFE GÜNLÜK'!D4636,'Yİ-ÜFE AYLIK'!C:C,'Yİ-ÜFE GÜNLÜK'!C4636)</f>
        <v>300.89999999999998</v>
      </c>
    </row>
    <row r="4637" spans="2:5" x14ac:dyDescent="0.3">
      <c r="B4637" s="22">
        <v>42987</v>
      </c>
      <c r="C4637" t="s">
        <v>12</v>
      </c>
      <c r="D4637">
        <v>2017</v>
      </c>
      <c r="E4637">
        <f>SUMIFS('Yİ-ÜFE AYLIK'!E:E,'Yİ-ÜFE AYLIK'!D:D,'Yİ-ÜFE GÜNLÜK'!D4637,'Yİ-ÜFE AYLIK'!C:C,'Yİ-ÜFE GÜNLÜK'!C4637)</f>
        <v>300.89999999999998</v>
      </c>
    </row>
    <row r="4638" spans="2:5" x14ac:dyDescent="0.3">
      <c r="B4638" s="22">
        <v>42988</v>
      </c>
      <c r="C4638" t="s">
        <v>12</v>
      </c>
      <c r="D4638">
        <v>2017</v>
      </c>
      <c r="E4638">
        <f>SUMIFS('Yİ-ÜFE AYLIK'!E:E,'Yİ-ÜFE AYLIK'!D:D,'Yİ-ÜFE GÜNLÜK'!D4638,'Yİ-ÜFE AYLIK'!C:C,'Yİ-ÜFE GÜNLÜK'!C4638)</f>
        <v>300.89999999999998</v>
      </c>
    </row>
    <row r="4639" spans="2:5" x14ac:dyDescent="0.3">
      <c r="B4639" s="22">
        <v>42989</v>
      </c>
      <c r="C4639" t="s">
        <v>12</v>
      </c>
      <c r="D4639">
        <v>2017</v>
      </c>
      <c r="E4639">
        <f>SUMIFS('Yİ-ÜFE AYLIK'!E:E,'Yİ-ÜFE AYLIK'!D:D,'Yİ-ÜFE GÜNLÜK'!D4639,'Yİ-ÜFE AYLIK'!C:C,'Yİ-ÜFE GÜNLÜK'!C4639)</f>
        <v>300.89999999999998</v>
      </c>
    </row>
    <row r="4640" spans="2:5" x14ac:dyDescent="0.3">
      <c r="B4640" s="22">
        <v>42990</v>
      </c>
      <c r="C4640" t="s">
        <v>12</v>
      </c>
      <c r="D4640">
        <v>2017</v>
      </c>
      <c r="E4640">
        <f>SUMIFS('Yİ-ÜFE AYLIK'!E:E,'Yİ-ÜFE AYLIK'!D:D,'Yİ-ÜFE GÜNLÜK'!D4640,'Yİ-ÜFE AYLIK'!C:C,'Yİ-ÜFE GÜNLÜK'!C4640)</f>
        <v>300.89999999999998</v>
      </c>
    </row>
    <row r="4641" spans="2:5" x14ac:dyDescent="0.3">
      <c r="B4641" s="22">
        <v>42991</v>
      </c>
      <c r="C4641" t="s">
        <v>12</v>
      </c>
      <c r="D4641">
        <v>2017</v>
      </c>
      <c r="E4641">
        <f>SUMIFS('Yİ-ÜFE AYLIK'!E:E,'Yİ-ÜFE AYLIK'!D:D,'Yİ-ÜFE GÜNLÜK'!D4641,'Yİ-ÜFE AYLIK'!C:C,'Yİ-ÜFE GÜNLÜK'!C4641)</f>
        <v>300.89999999999998</v>
      </c>
    </row>
    <row r="4642" spans="2:5" x14ac:dyDescent="0.3">
      <c r="B4642" s="22">
        <v>42992</v>
      </c>
      <c r="C4642" t="s">
        <v>12</v>
      </c>
      <c r="D4642">
        <v>2017</v>
      </c>
      <c r="E4642">
        <f>SUMIFS('Yİ-ÜFE AYLIK'!E:E,'Yİ-ÜFE AYLIK'!D:D,'Yİ-ÜFE GÜNLÜK'!D4642,'Yİ-ÜFE AYLIK'!C:C,'Yİ-ÜFE GÜNLÜK'!C4642)</f>
        <v>300.89999999999998</v>
      </c>
    </row>
    <row r="4643" spans="2:5" x14ac:dyDescent="0.3">
      <c r="B4643" s="22">
        <v>42993</v>
      </c>
      <c r="C4643" t="s">
        <v>12</v>
      </c>
      <c r="D4643">
        <v>2017</v>
      </c>
      <c r="E4643">
        <f>SUMIFS('Yİ-ÜFE AYLIK'!E:E,'Yİ-ÜFE AYLIK'!D:D,'Yİ-ÜFE GÜNLÜK'!D4643,'Yİ-ÜFE AYLIK'!C:C,'Yİ-ÜFE GÜNLÜK'!C4643)</f>
        <v>300.89999999999998</v>
      </c>
    </row>
    <row r="4644" spans="2:5" x14ac:dyDescent="0.3">
      <c r="B4644" s="22">
        <v>42994</v>
      </c>
      <c r="C4644" t="s">
        <v>12</v>
      </c>
      <c r="D4644">
        <v>2017</v>
      </c>
      <c r="E4644">
        <f>SUMIFS('Yİ-ÜFE AYLIK'!E:E,'Yİ-ÜFE AYLIK'!D:D,'Yİ-ÜFE GÜNLÜK'!D4644,'Yİ-ÜFE AYLIK'!C:C,'Yİ-ÜFE GÜNLÜK'!C4644)</f>
        <v>300.89999999999998</v>
      </c>
    </row>
    <row r="4645" spans="2:5" x14ac:dyDescent="0.3">
      <c r="B4645" s="22">
        <v>42995</v>
      </c>
      <c r="C4645" t="s">
        <v>12</v>
      </c>
      <c r="D4645">
        <v>2017</v>
      </c>
      <c r="E4645">
        <f>SUMIFS('Yİ-ÜFE AYLIK'!E:E,'Yİ-ÜFE AYLIK'!D:D,'Yİ-ÜFE GÜNLÜK'!D4645,'Yİ-ÜFE AYLIK'!C:C,'Yİ-ÜFE GÜNLÜK'!C4645)</f>
        <v>300.89999999999998</v>
      </c>
    </row>
    <row r="4646" spans="2:5" x14ac:dyDescent="0.3">
      <c r="B4646" s="22">
        <v>42996</v>
      </c>
      <c r="C4646" t="s">
        <v>12</v>
      </c>
      <c r="D4646">
        <v>2017</v>
      </c>
      <c r="E4646">
        <f>SUMIFS('Yİ-ÜFE AYLIK'!E:E,'Yİ-ÜFE AYLIK'!D:D,'Yİ-ÜFE GÜNLÜK'!D4646,'Yİ-ÜFE AYLIK'!C:C,'Yİ-ÜFE GÜNLÜK'!C4646)</f>
        <v>300.89999999999998</v>
      </c>
    </row>
    <row r="4647" spans="2:5" x14ac:dyDescent="0.3">
      <c r="B4647" s="22">
        <v>42997</v>
      </c>
      <c r="C4647" t="s">
        <v>12</v>
      </c>
      <c r="D4647">
        <v>2017</v>
      </c>
      <c r="E4647">
        <f>SUMIFS('Yİ-ÜFE AYLIK'!E:E,'Yİ-ÜFE AYLIK'!D:D,'Yİ-ÜFE GÜNLÜK'!D4647,'Yİ-ÜFE AYLIK'!C:C,'Yİ-ÜFE GÜNLÜK'!C4647)</f>
        <v>300.89999999999998</v>
      </c>
    </row>
    <row r="4648" spans="2:5" x14ac:dyDescent="0.3">
      <c r="B4648" s="22">
        <v>42998</v>
      </c>
      <c r="C4648" t="s">
        <v>12</v>
      </c>
      <c r="D4648">
        <v>2017</v>
      </c>
      <c r="E4648">
        <f>SUMIFS('Yİ-ÜFE AYLIK'!E:E,'Yİ-ÜFE AYLIK'!D:D,'Yİ-ÜFE GÜNLÜK'!D4648,'Yİ-ÜFE AYLIK'!C:C,'Yİ-ÜFE GÜNLÜK'!C4648)</f>
        <v>300.89999999999998</v>
      </c>
    </row>
    <row r="4649" spans="2:5" x14ac:dyDescent="0.3">
      <c r="B4649" s="22">
        <v>42999</v>
      </c>
      <c r="C4649" t="s">
        <v>12</v>
      </c>
      <c r="D4649">
        <v>2017</v>
      </c>
      <c r="E4649">
        <f>SUMIFS('Yİ-ÜFE AYLIK'!E:E,'Yİ-ÜFE AYLIK'!D:D,'Yİ-ÜFE GÜNLÜK'!D4649,'Yİ-ÜFE AYLIK'!C:C,'Yİ-ÜFE GÜNLÜK'!C4649)</f>
        <v>300.89999999999998</v>
      </c>
    </row>
    <row r="4650" spans="2:5" x14ac:dyDescent="0.3">
      <c r="B4650" s="22">
        <v>43000</v>
      </c>
      <c r="C4650" t="s">
        <v>12</v>
      </c>
      <c r="D4650">
        <v>2017</v>
      </c>
      <c r="E4650">
        <f>SUMIFS('Yİ-ÜFE AYLIK'!E:E,'Yİ-ÜFE AYLIK'!D:D,'Yİ-ÜFE GÜNLÜK'!D4650,'Yİ-ÜFE AYLIK'!C:C,'Yİ-ÜFE GÜNLÜK'!C4650)</f>
        <v>300.89999999999998</v>
      </c>
    </row>
    <row r="4651" spans="2:5" x14ac:dyDescent="0.3">
      <c r="B4651" s="22">
        <v>43001</v>
      </c>
      <c r="C4651" t="s">
        <v>12</v>
      </c>
      <c r="D4651">
        <v>2017</v>
      </c>
      <c r="E4651">
        <f>SUMIFS('Yİ-ÜFE AYLIK'!E:E,'Yİ-ÜFE AYLIK'!D:D,'Yİ-ÜFE GÜNLÜK'!D4651,'Yİ-ÜFE AYLIK'!C:C,'Yİ-ÜFE GÜNLÜK'!C4651)</f>
        <v>300.89999999999998</v>
      </c>
    </row>
    <row r="4652" spans="2:5" x14ac:dyDescent="0.3">
      <c r="B4652" s="22">
        <v>43002</v>
      </c>
      <c r="C4652" t="s">
        <v>12</v>
      </c>
      <c r="D4652">
        <v>2017</v>
      </c>
      <c r="E4652">
        <f>SUMIFS('Yİ-ÜFE AYLIK'!E:E,'Yİ-ÜFE AYLIK'!D:D,'Yİ-ÜFE GÜNLÜK'!D4652,'Yİ-ÜFE AYLIK'!C:C,'Yİ-ÜFE GÜNLÜK'!C4652)</f>
        <v>300.89999999999998</v>
      </c>
    </row>
    <row r="4653" spans="2:5" x14ac:dyDescent="0.3">
      <c r="B4653" s="22">
        <v>43003</v>
      </c>
      <c r="C4653" t="s">
        <v>12</v>
      </c>
      <c r="D4653">
        <v>2017</v>
      </c>
      <c r="E4653">
        <f>SUMIFS('Yİ-ÜFE AYLIK'!E:E,'Yİ-ÜFE AYLIK'!D:D,'Yİ-ÜFE GÜNLÜK'!D4653,'Yİ-ÜFE AYLIK'!C:C,'Yİ-ÜFE GÜNLÜK'!C4653)</f>
        <v>300.89999999999998</v>
      </c>
    </row>
    <row r="4654" spans="2:5" x14ac:dyDescent="0.3">
      <c r="B4654" s="22">
        <v>43004</v>
      </c>
      <c r="C4654" t="s">
        <v>12</v>
      </c>
      <c r="D4654">
        <v>2017</v>
      </c>
      <c r="E4654">
        <f>SUMIFS('Yİ-ÜFE AYLIK'!E:E,'Yİ-ÜFE AYLIK'!D:D,'Yİ-ÜFE GÜNLÜK'!D4654,'Yİ-ÜFE AYLIK'!C:C,'Yİ-ÜFE GÜNLÜK'!C4654)</f>
        <v>300.89999999999998</v>
      </c>
    </row>
    <row r="4655" spans="2:5" x14ac:dyDescent="0.3">
      <c r="B4655" s="22">
        <v>43005</v>
      </c>
      <c r="C4655" t="s">
        <v>12</v>
      </c>
      <c r="D4655">
        <v>2017</v>
      </c>
      <c r="E4655">
        <f>SUMIFS('Yİ-ÜFE AYLIK'!E:E,'Yİ-ÜFE AYLIK'!D:D,'Yİ-ÜFE GÜNLÜK'!D4655,'Yİ-ÜFE AYLIK'!C:C,'Yİ-ÜFE GÜNLÜK'!C4655)</f>
        <v>300.89999999999998</v>
      </c>
    </row>
    <row r="4656" spans="2:5" x14ac:dyDescent="0.3">
      <c r="B4656" s="22">
        <v>43006</v>
      </c>
      <c r="C4656" t="s">
        <v>12</v>
      </c>
      <c r="D4656">
        <v>2017</v>
      </c>
      <c r="E4656">
        <f>SUMIFS('Yİ-ÜFE AYLIK'!E:E,'Yİ-ÜFE AYLIK'!D:D,'Yİ-ÜFE GÜNLÜK'!D4656,'Yİ-ÜFE AYLIK'!C:C,'Yİ-ÜFE GÜNLÜK'!C4656)</f>
        <v>300.89999999999998</v>
      </c>
    </row>
    <row r="4657" spans="2:5" x14ac:dyDescent="0.3">
      <c r="B4657" s="22">
        <v>43007</v>
      </c>
      <c r="C4657" t="s">
        <v>12</v>
      </c>
      <c r="D4657">
        <v>2017</v>
      </c>
      <c r="E4657">
        <f>SUMIFS('Yİ-ÜFE AYLIK'!E:E,'Yİ-ÜFE AYLIK'!D:D,'Yİ-ÜFE GÜNLÜK'!D4657,'Yİ-ÜFE AYLIK'!C:C,'Yİ-ÜFE GÜNLÜK'!C4657)</f>
        <v>300.89999999999998</v>
      </c>
    </row>
    <row r="4658" spans="2:5" x14ac:dyDescent="0.3">
      <c r="B4658" s="22">
        <v>43008</v>
      </c>
      <c r="C4658" t="s">
        <v>12</v>
      </c>
      <c r="D4658">
        <v>2017</v>
      </c>
      <c r="E4658">
        <f>SUMIFS('Yİ-ÜFE AYLIK'!E:E,'Yİ-ÜFE AYLIK'!D:D,'Yİ-ÜFE GÜNLÜK'!D4658,'Yİ-ÜFE AYLIK'!C:C,'Yİ-ÜFE GÜNLÜK'!C4658)</f>
        <v>300.89999999999998</v>
      </c>
    </row>
    <row r="4659" spans="2:5" x14ac:dyDescent="0.3">
      <c r="B4659" s="22">
        <v>43009</v>
      </c>
      <c r="C4659" t="s">
        <v>13</v>
      </c>
      <c r="D4659">
        <v>2017</v>
      </c>
      <c r="E4659">
        <f>SUMIFS('Yİ-ÜFE AYLIK'!E:E,'Yİ-ÜFE AYLIK'!D:D,'Yİ-ÜFE GÜNLÜK'!D4659,'Yİ-ÜFE AYLIK'!C:C,'Yİ-ÜFE GÜNLÜK'!C4659)</f>
        <v>306.04000000000002</v>
      </c>
    </row>
    <row r="4660" spans="2:5" x14ac:dyDescent="0.3">
      <c r="B4660" s="22">
        <v>43010</v>
      </c>
      <c r="C4660" t="s">
        <v>13</v>
      </c>
      <c r="D4660">
        <v>2017</v>
      </c>
      <c r="E4660">
        <f>SUMIFS('Yİ-ÜFE AYLIK'!E:E,'Yİ-ÜFE AYLIK'!D:D,'Yİ-ÜFE GÜNLÜK'!D4660,'Yİ-ÜFE AYLIK'!C:C,'Yİ-ÜFE GÜNLÜK'!C4660)</f>
        <v>306.04000000000002</v>
      </c>
    </row>
    <row r="4661" spans="2:5" x14ac:dyDescent="0.3">
      <c r="B4661" s="22">
        <v>43011</v>
      </c>
      <c r="C4661" t="s">
        <v>13</v>
      </c>
      <c r="D4661">
        <v>2017</v>
      </c>
      <c r="E4661">
        <f>SUMIFS('Yİ-ÜFE AYLIK'!E:E,'Yİ-ÜFE AYLIK'!D:D,'Yİ-ÜFE GÜNLÜK'!D4661,'Yİ-ÜFE AYLIK'!C:C,'Yİ-ÜFE GÜNLÜK'!C4661)</f>
        <v>306.04000000000002</v>
      </c>
    </row>
    <row r="4662" spans="2:5" x14ac:dyDescent="0.3">
      <c r="B4662" s="22">
        <v>43012</v>
      </c>
      <c r="C4662" t="s">
        <v>13</v>
      </c>
      <c r="D4662">
        <v>2017</v>
      </c>
      <c r="E4662">
        <f>SUMIFS('Yİ-ÜFE AYLIK'!E:E,'Yİ-ÜFE AYLIK'!D:D,'Yİ-ÜFE GÜNLÜK'!D4662,'Yİ-ÜFE AYLIK'!C:C,'Yİ-ÜFE GÜNLÜK'!C4662)</f>
        <v>306.04000000000002</v>
      </c>
    </row>
    <row r="4663" spans="2:5" x14ac:dyDescent="0.3">
      <c r="B4663" s="22">
        <v>43013</v>
      </c>
      <c r="C4663" t="s">
        <v>13</v>
      </c>
      <c r="D4663">
        <v>2017</v>
      </c>
      <c r="E4663">
        <f>SUMIFS('Yİ-ÜFE AYLIK'!E:E,'Yİ-ÜFE AYLIK'!D:D,'Yİ-ÜFE GÜNLÜK'!D4663,'Yİ-ÜFE AYLIK'!C:C,'Yİ-ÜFE GÜNLÜK'!C4663)</f>
        <v>306.04000000000002</v>
      </c>
    </row>
    <row r="4664" spans="2:5" x14ac:dyDescent="0.3">
      <c r="B4664" s="22">
        <v>43014</v>
      </c>
      <c r="C4664" t="s">
        <v>13</v>
      </c>
      <c r="D4664">
        <v>2017</v>
      </c>
      <c r="E4664">
        <f>SUMIFS('Yİ-ÜFE AYLIK'!E:E,'Yİ-ÜFE AYLIK'!D:D,'Yİ-ÜFE GÜNLÜK'!D4664,'Yİ-ÜFE AYLIK'!C:C,'Yİ-ÜFE GÜNLÜK'!C4664)</f>
        <v>306.04000000000002</v>
      </c>
    </row>
    <row r="4665" spans="2:5" x14ac:dyDescent="0.3">
      <c r="B4665" s="22">
        <v>43015</v>
      </c>
      <c r="C4665" t="s">
        <v>13</v>
      </c>
      <c r="D4665">
        <v>2017</v>
      </c>
      <c r="E4665">
        <f>SUMIFS('Yİ-ÜFE AYLIK'!E:E,'Yİ-ÜFE AYLIK'!D:D,'Yİ-ÜFE GÜNLÜK'!D4665,'Yİ-ÜFE AYLIK'!C:C,'Yİ-ÜFE GÜNLÜK'!C4665)</f>
        <v>306.04000000000002</v>
      </c>
    </row>
    <row r="4666" spans="2:5" x14ac:dyDescent="0.3">
      <c r="B4666" s="22">
        <v>43016</v>
      </c>
      <c r="C4666" t="s">
        <v>13</v>
      </c>
      <c r="D4666">
        <v>2017</v>
      </c>
      <c r="E4666">
        <f>SUMIFS('Yİ-ÜFE AYLIK'!E:E,'Yİ-ÜFE AYLIK'!D:D,'Yİ-ÜFE GÜNLÜK'!D4666,'Yİ-ÜFE AYLIK'!C:C,'Yİ-ÜFE GÜNLÜK'!C4666)</f>
        <v>306.04000000000002</v>
      </c>
    </row>
    <row r="4667" spans="2:5" x14ac:dyDescent="0.3">
      <c r="B4667" s="22">
        <v>43017</v>
      </c>
      <c r="C4667" t="s">
        <v>13</v>
      </c>
      <c r="D4667">
        <v>2017</v>
      </c>
      <c r="E4667">
        <f>SUMIFS('Yİ-ÜFE AYLIK'!E:E,'Yİ-ÜFE AYLIK'!D:D,'Yİ-ÜFE GÜNLÜK'!D4667,'Yİ-ÜFE AYLIK'!C:C,'Yİ-ÜFE GÜNLÜK'!C4667)</f>
        <v>306.04000000000002</v>
      </c>
    </row>
    <row r="4668" spans="2:5" x14ac:dyDescent="0.3">
      <c r="B4668" s="22">
        <v>43018</v>
      </c>
      <c r="C4668" t="s">
        <v>13</v>
      </c>
      <c r="D4668">
        <v>2017</v>
      </c>
      <c r="E4668">
        <f>SUMIFS('Yİ-ÜFE AYLIK'!E:E,'Yİ-ÜFE AYLIK'!D:D,'Yİ-ÜFE GÜNLÜK'!D4668,'Yİ-ÜFE AYLIK'!C:C,'Yİ-ÜFE GÜNLÜK'!C4668)</f>
        <v>306.04000000000002</v>
      </c>
    </row>
    <row r="4669" spans="2:5" x14ac:dyDescent="0.3">
      <c r="B4669" s="22">
        <v>43019</v>
      </c>
      <c r="C4669" t="s">
        <v>13</v>
      </c>
      <c r="D4669">
        <v>2017</v>
      </c>
      <c r="E4669">
        <f>SUMIFS('Yİ-ÜFE AYLIK'!E:E,'Yİ-ÜFE AYLIK'!D:D,'Yİ-ÜFE GÜNLÜK'!D4669,'Yİ-ÜFE AYLIK'!C:C,'Yİ-ÜFE GÜNLÜK'!C4669)</f>
        <v>306.04000000000002</v>
      </c>
    </row>
    <row r="4670" spans="2:5" x14ac:dyDescent="0.3">
      <c r="B4670" s="22">
        <v>43020</v>
      </c>
      <c r="C4670" t="s">
        <v>13</v>
      </c>
      <c r="D4670">
        <v>2017</v>
      </c>
      <c r="E4670">
        <f>SUMIFS('Yİ-ÜFE AYLIK'!E:E,'Yİ-ÜFE AYLIK'!D:D,'Yİ-ÜFE GÜNLÜK'!D4670,'Yİ-ÜFE AYLIK'!C:C,'Yİ-ÜFE GÜNLÜK'!C4670)</f>
        <v>306.04000000000002</v>
      </c>
    </row>
    <row r="4671" spans="2:5" x14ac:dyDescent="0.3">
      <c r="B4671" s="22">
        <v>43021</v>
      </c>
      <c r="C4671" t="s">
        <v>13</v>
      </c>
      <c r="D4671">
        <v>2017</v>
      </c>
      <c r="E4671">
        <f>SUMIFS('Yİ-ÜFE AYLIK'!E:E,'Yİ-ÜFE AYLIK'!D:D,'Yİ-ÜFE GÜNLÜK'!D4671,'Yİ-ÜFE AYLIK'!C:C,'Yİ-ÜFE GÜNLÜK'!C4671)</f>
        <v>306.04000000000002</v>
      </c>
    </row>
    <row r="4672" spans="2:5" x14ac:dyDescent="0.3">
      <c r="B4672" s="22">
        <v>43022</v>
      </c>
      <c r="C4672" t="s">
        <v>13</v>
      </c>
      <c r="D4672">
        <v>2017</v>
      </c>
      <c r="E4672">
        <f>SUMIFS('Yİ-ÜFE AYLIK'!E:E,'Yİ-ÜFE AYLIK'!D:D,'Yİ-ÜFE GÜNLÜK'!D4672,'Yİ-ÜFE AYLIK'!C:C,'Yİ-ÜFE GÜNLÜK'!C4672)</f>
        <v>306.04000000000002</v>
      </c>
    </row>
    <row r="4673" spans="2:5" x14ac:dyDescent="0.3">
      <c r="B4673" s="22">
        <v>43023</v>
      </c>
      <c r="C4673" t="s">
        <v>13</v>
      </c>
      <c r="D4673">
        <v>2017</v>
      </c>
      <c r="E4673">
        <f>SUMIFS('Yİ-ÜFE AYLIK'!E:E,'Yİ-ÜFE AYLIK'!D:D,'Yİ-ÜFE GÜNLÜK'!D4673,'Yİ-ÜFE AYLIK'!C:C,'Yİ-ÜFE GÜNLÜK'!C4673)</f>
        <v>306.04000000000002</v>
      </c>
    </row>
    <row r="4674" spans="2:5" x14ac:dyDescent="0.3">
      <c r="B4674" s="22">
        <v>43024</v>
      </c>
      <c r="C4674" t="s">
        <v>13</v>
      </c>
      <c r="D4674">
        <v>2017</v>
      </c>
      <c r="E4674">
        <f>SUMIFS('Yİ-ÜFE AYLIK'!E:E,'Yİ-ÜFE AYLIK'!D:D,'Yİ-ÜFE GÜNLÜK'!D4674,'Yİ-ÜFE AYLIK'!C:C,'Yİ-ÜFE GÜNLÜK'!C4674)</f>
        <v>306.04000000000002</v>
      </c>
    </row>
    <row r="4675" spans="2:5" x14ac:dyDescent="0.3">
      <c r="B4675" s="22">
        <v>43025</v>
      </c>
      <c r="C4675" t="s">
        <v>13</v>
      </c>
      <c r="D4675">
        <v>2017</v>
      </c>
      <c r="E4675">
        <f>SUMIFS('Yİ-ÜFE AYLIK'!E:E,'Yİ-ÜFE AYLIK'!D:D,'Yİ-ÜFE GÜNLÜK'!D4675,'Yİ-ÜFE AYLIK'!C:C,'Yİ-ÜFE GÜNLÜK'!C4675)</f>
        <v>306.04000000000002</v>
      </c>
    </row>
    <row r="4676" spans="2:5" x14ac:dyDescent="0.3">
      <c r="B4676" s="22">
        <v>43026</v>
      </c>
      <c r="C4676" t="s">
        <v>13</v>
      </c>
      <c r="D4676">
        <v>2017</v>
      </c>
      <c r="E4676">
        <f>SUMIFS('Yİ-ÜFE AYLIK'!E:E,'Yİ-ÜFE AYLIK'!D:D,'Yİ-ÜFE GÜNLÜK'!D4676,'Yİ-ÜFE AYLIK'!C:C,'Yİ-ÜFE GÜNLÜK'!C4676)</f>
        <v>306.04000000000002</v>
      </c>
    </row>
    <row r="4677" spans="2:5" x14ac:dyDescent="0.3">
      <c r="B4677" s="22">
        <v>43027</v>
      </c>
      <c r="C4677" t="s">
        <v>13</v>
      </c>
      <c r="D4677">
        <v>2017</v>
      </c>
      <c r="E4677">
        <f>SUMIFS('Yİ-ÜFE AYLIK'!E:E,'Yİ-ÜFE AYLIK'!D:D,'Yİ-ÜFE GÜNLÜK'!D4677,'Yİ-ÜFE AYLIK'!C:C,'Yİ-ÜFE GÜNLÜK'!C4677)</f>
        <v>306.04000000000002</v>
      </c>
    </row>
    <row r="4678" spans="2:5" x14ac:dyDescent="0.3">
      <c r="B4678" s="22">
        <v>43028</v>
      </c>
      <c r="C4678" t="s">
        <v>13</v>
      </c>
      <c r="D4678">
        <v>2017</v>
      </c>
      <c r="E4678">
        <f>SUMIFS('Yİ-ÜFE AYLIK'!E:E,'Yİ-ÜFE AYLIK'!D:D,'Yİ-ÜFE GÜNLÜK'!D4678,'Yİ-ÜFE AYLIK'!C:C,'Yİ-ÜFE GÜNLÜK'!C4678)</f>
        <v>306.04000000000002</v>
      </c>
    </row>
    <row r="4679" spans="2:5" x14ac:dyDescent="0.3">
      <c r="B4679" s="22">
        <v>43029</v>
      </c>
      <c r="C4679" t="s">
        <v>13</v>
      </c>
      <c r="D4679">
        <v>2017</v>
      </c>
      <c r="E4679">
        <f>SUMIFS('Yİ-ÜFE AYLIK'!E:E,'Yİ-ÜFE AYLIK'!D:D,'Yİ-ÜFE GÜNLÜK'!D4679,'Yİ-ÜFE AYLIK'!C:C,'Yİ-ÜFE GÜNLÜK'!C4679)</f>
        <v>306.04000000000002</v>
      </c>
    </row>
    <row r="4680" spans="2:5" x14ac:dyDescent="0.3">
      <c r="B4680" s="22">
        <v>43030</v>
      </c>
      <c r="C4680" t="s">
        <v>13</v>
      </c>
      <c r="D4680">
        <v>2017</v>
      </c>
      <c r="E4680">
        <f>SUMIFS('Yİ-ÜFE AYLIK'!E:E,'Yİ-ÜFE AYLIK'!D:D,'Yİ-ÜFE GÜNLÜK'!D4680,'Yİ-ÜFE AYLIK'!C:C,'Yİ-ÜFE GÜNLÜK'!C4680)</f>
        <v>306.04000000000002</v>
      </c>
    </row>
    <row r="4681" spans="2:5" x14ac:dyDescent="0.3">
      <c r="B4681" s="22">
        <v>43031</v>
      </c>
      <c r="C4681" t="s">
        <v>13</v>
      </c>
      <c r="D4681">
        <v>2017</v>
      </c>
      <c r="E4681">
        <f>SUMIFS('Yİ-ÜFE AYLIK'!E:E,'Yİ-ÜFE AYLIK'!D:D,'Yİ-ÜFE GÜNLÜK'!D4681,'Yİ-ÜFE AYLIK'!C:C,'Yİ-ÜFE GÜNLÜK'!C4681)</f>
        <v>306.04000000000002</v>
      </c>
    </row>
    <row r="4682" spans="2:5" x14ac:dyDescent="0.3">
      <c r="B4682" s="22">
        <v>43032</v>
      </c>
      <c r="C4682" t="s">
        <v>13</v>
      </c>
      <c r="D4682">
        <v>2017</v>
      </c>
      <c r="E4682">
        <f>SUMIFS('Yİ-ÜFE AYLIK'!E:E,'Yİ-ÜFE AYLIK'!D:D,'Yİ-ÜFE GÜNLÜK'!D4682,'Yİ-ÜFE AYLIK'!C:C,'Yİ-ÜFE GÜNLÜK'!C4682)</f>
        <v>306.04000000000002</v>
      </c>
    </row>
    <row r="4683" spans="2:5" x14ac:dyDescent="0.3">
      <c r="B4683" s="22">
        <v>43033</v>
      </c>
      <c r="C4683" t="s">
        <v>13</v>
      </c>
      <c r="D4683">
        <v>2017</v>
      </c>
      <c r="E4683">
        <f>SUMIFS('Yİ-ÜFE AYLIK'!E:E,'Yİ-ÜFE AYLIK'!D:D,'Yİ-ÜFE GÜNLÜK'!D4683,'Yİ-ÜFE AYLIK'!C:C,'Yİ-ÜFE GÜNLÜK'!C4683)</f>
        <v>306.04000000000002</v>
      </c>
    </row>
    <row r="4684" spans="2:5" x14ac:dyDescent="0.3">
      <c r="B4684" s="22">
        <v>43034</v>
      </c>
      <c r="C4684" t="s">
        <v>13</v>
      </c>
      <c r="D4684">
        <v>2017</v>
      </c>
      <c r="E4684">
        <f>SUMIFS('Yİ-ÜFE AYLIK'!E:E,'Yİ-ÜFE AYLIK'!D:D,'Yİ-ÜFE GÜNLÜK'!D4684,'Yİ-ÜFE AYLIK'!C:C,'Yİ-ÜFE GÜNLÜK'!C4684)</f>
        <v>306.04000000000002</v>
      </c>
    </row>
    <row r="4685" spans="2:5" x14ac:dyDescent="0.3">
      <c r="B4685" s="22">
        <v>43035</v>
      </c>
      <c r="C4685" t="s">
        <v>13</v>
      </c>
      <c r="D4685">
        <v>2017</v>
      </c>
      <c r="E4685">
        <f>SUMIFS('Yİ-ÜFE AYLIK'!E:E,'Yİ-ÜFE AYLIK'!D:D,'Yİ-ÜFE GÜNLÜK'!D4685,'Yİ-ÜFE AYLIK'!C:C,'Yİ-ÜFE GÜNLÜK'!C4685)</f>
        <v>306.04000000000002</v>
      </c>
    </row>
    <row r="4686" spans="2:5" x14ac:dyDescent="0.3">
      <c r="B4686" s="22">
        <v>43036</v>
      </c>
      <c r="C4686" t="s">
        <v>13</v>
      </c>
      <c r="D4686">
        <v>2017</v>
      </c>
      <c r="E4686">
        <f>SUMIFS('Yİ-ÜFE AYLIK'!E:E,'Yİ-ÜFE AYLIK'!D:D,'Yİ-ÜFE GÜNLÜK'!D4686,'Yİ-ÜFE AYLIK'!C:C,'Yİ-ÜFE GÜNLÜK'!C4686)</f>
        <v>306.04000000000002</v>
      </c>
    </row>
    <row r="4687" spans="2:5" x14ac:dyDescent="0.3">
      <c r="B4687" s="22">
        <v>43037</v>
      </c>
      <c r="C4687" t="s">
        <v>13</v>
      </c>
      <c r="D4687">
        <v>2017</v>
      </c>
      <c r="E4687">
        <f>SUMIFS('Yİ-ÜFE AYLIK'!E:E,'Yİ-ÜFE AYLIK'!D:D,'Yİ-ÜFE GÜNLÜK'!D4687,'Yİ-ÜFE AYLIK'!C:C,'Yİ-ÜFE GÜNLÜK'!C4687)</f>
        <v>306.04000000000002</v>
      </c>
    </row>
    <row r="4688" spans="2:5" x14ac:dyDescent="0.3">
      <c r="B4688" s="22">
        <v>43038</v>
      </c>
      <c r="C4688" t="s">
        <v>13</v>
      </c>
      <c r="D4688">
        <v>2017</v>
      </c>
      <c r="E4688">
        <f>SUMIFS('Yİ-ÜFE AYLIK'!E:E,'Yİ-ÜFE AYLIK'!D:D,'Yİ-ÜFE GÜNLÜK'!D4688,'Yİ-ÜFE AYLIK'!C:C,'Yİ-ÜFE GÜNLÜK'!C4688)</f>
        <v>306.04000000000002</v>
      </c>
    </row>
    <row r="4689" spans="2:5" x14ac:dyDescent="0.3">
      <c r="B4689" s="22">
        <v>43039</v>
      </c>
      <c r="C4689" t="s">
        <v>13</v>
      </c>
      <c r="D4689">
        <v>2017</v>
      </c>
      <c r="E4689">
        <f>SUMIFS('Yİ-ÜFE AYLIK'!E:E,'Yİ-ÜFE AYLIK'!D:D,'Yİ-ÜFE GÜNLÜK'!D4689,'Yİ-ÜFE AYLIK'!C:C,'Yİ-ÜFE GÜNLÜK'!C4689)</f>
        <v>306.04000000000002</v>
      </c>
    </row>
    <row r="4690" spans="2:5" x14ac:dyDescent="0.3">
      <c r="B4690" s="22">
        <v>43040</v>
      </c>
      <c r="C4690" t="s">
        <v>14</v>
      </c>
      <c r="D4690">
        <v>2017</v>
      </c>
      <c r="E4690">
        <f>SUMIFS('Yİ-ÜFE AYLIK'!E:E,'Yİ-ÜFE AYLIK'!D:D,'Yİ-ÜFE GÜNLÜK'!D4690,'Yİ-ÜFE AYLIK'!C:C,'Yİ-ÜFE GÜNLÜK'!C4690)</f>
        <v>312.20999999999998</v>
      </c>
    </row>
    <row r="4691" spans="2:5" x14ac:dyDescent="0.3">
      <c r="B4691" s="22">
        <v>43041</v>
      </c>
      <c r="C4691" t="s">
        <v>14</v>
      </c>
      <c r="D4691">
        <v>2017</v>
      </c>
      <c r="E4691">
        <f>SUMIFS('Yİ-ÜFE AYLIK'!E:E,'Yİ-ÜFE AYLIK'!D:D,'Yİ-ÜFE GÜNLÜK'!D4691,'Yİ-ÜFE AYLIK'!C:C,'Yİ-ÜFE GÜNLÜK'!C4691)</f>
        <v>312.20999999999998</v>
      </c>
    </row>
    <row r="4692" spans="2:5" x14ac:dyDescent="0.3">
      <c r="B4692" s="22">
        <v>43042</v>
      </c>
      <c r="C4692" t="s">
        <v>14</v>
      </c>
      <c r="D4692">
        <v>2017</v>
      </c>
      <c r="E4692">
        <f>SUMIFS('Yİ-ÜFE AYLIK'!E:E,'Yİ-ÜFE AYLIK'!D:D,'Yİ-ÜFE GÜNLÜK'!D4692,'Yİ-ÜFE AYLIK'!C:C,'Yİ-ÜFE GÜNLÜK'!C4692)</f>
        <v>312.20999999999998</v>
      </c>
    </row>
    <row r="4693" spans="2:5" x14ac:dyDescent="0.3">
      <c r="B4693" s="22">
        <v>43043</v>
      </c>
      <c r="C4693" t="s">
        <v>14</v>
      </c>
      <c r="D4693">
        <v>2017</v>
      </c>
      <c r="E4693">
        <f>SUMIFS('Yİ-ÜFE AYLIK'!E:E,'Yİ-ÜFE AYLIK'!D:D,'Yİ-ÜFE GÜNLÜK'!D4693,'Yİ-ÜFE AYLIK'!C:C,'Yİ-ÜFE GÜNLÜK'!C4693)</f>
        <v>312.20999999999998</v>
      </c>
    </row>
    <row r="4694" spans="2:5" x14ac:dyDescent="0.3">
      <c r="B4694" s="22">
        <v>43044</v>
      </c>
      <c r="C4694" t="s">
        <v>14</v>
      </c>
      <c r="D4694">
        <v>2017</v>
      </c>
      <c r="E4694">
        <f>SUMIFS('Yİ-ÜFE AYLIK'!E:E,'Yİ-ÜFE AYLIK'!D:D,'Yİ-ÜFE GÜNLÜK'!D4694,'Yİ-ÜFE AYLIK'!C:C,'Yİ-ÜFE GÜNLÜK'!C4694)</f>
        <v>312.20999999999998</v>
      </c>
    </row>
    <row r="4695" spans="2:5" x14ac:dyDescent="0.3">
      <c r="B4695" s="22">
        <v>43045</v>
      </c>
      <c r="C4695" t="s">
        <v>14</v>
      </c>
      <c r="D4695">
        <v>2017</v>
      </c>
      <c r="E4695">
        <f>SUMIFS('Yİ-ÜFE AYLIK'!E:E,'Yİ-ÜFE AYLIK'!D:D,'Yİ-ÜFE GÜNLÜK'!D4695,'Yİ-ÜFE AYLIK'!C:C,'Yİ-ÜFE GÜNLÜK'!C4695)</f>
        <v>312.20999999999998</v>
      </c>
    </row>
    <row r="4696" spans="2:5" x14ac:dyDescent="0.3">
      <c r="B4696" s="22">
        <v>43046</v>
      </c>
      <c r="C4696" t="s">
        <v>14</v>
      </c>
      <c r="D4696">
        <v>2017</v>
      </c>
      <c r="E4696">
        <f>SUMIFS('Yİ-ÜFE AYLIK'!E:E,'Yİ-ÜFE AYLIK'!D:D,'Yİ-ÜFE GÜNLÜK'!D4696,'Yİ-ÜFE AYLIK'!C:C,'Yİ-ÜFE GÜNLÜK'!C4696)</f>
        <v>312.20999999999998</v>
      </c>
    </row>
    <row r="4697" spans="2:5" x14ac:dyDescent="0.3">
      <c r="B4697" s="22">
        <v>43047</v>
      </c>
      <c r="C4697" t="s">
        <v>14</v>
      </c>
      <c r="D4697">
        <v>2017</v>
      </c>
      <c r="E4697">
        <f>SUMIFS('Yİ-ÜFE AYLIK'!E:E,'Yİ-ÜFE AYLIK'!D:D,'Yİ-ÜFE GÜNLÜK'!D4697,'Yİ-ÜFE AYLIK'!C:C,'Yİ-ÜFE GÜNLÜK'!C4697)</f>
        <v>312.20999999999998</v>
      </c>
    </row>
    <row r="4698" spans="2:5" x14ac:dyDescent="0.3">
      <c r="B4698" s="22">
        <v>43048</v>
      </c>
      <c r="C4698" t="s">
        <v>14</v>
      </c>
      <c r="D4698">
        <v>2017</v>
      </c>
      <c r="E4698">
        <f>SUMIFS('Yİ-ÜFE AYLIK'!E:E,'Yİ-ÜFE AYLIK'!D:D,'Yİ-ÜFE GÜNLÜK'!D4698,'Yİ-ÜFE AYLIK'!C:C,'Yİ-ÜFE GÜNLÜK'!C4698)</f>
        <v>312.20999999999998</v>
      </c>
    </row>
    <row r="4699" spans="2:5" x14ac:dyDescent="0.3">
      <c r="B4699" s="22">
        <v>43049</v>
      </c>
      <c r="C4699" t="s">
        <v>14</v>
      </c>
      <c r="D4699">
        <v>2017</v>
      </c>
      <c r="E4699">
        <f>SUMIFS('Yİ-ÜFE AYLIK'!E:E,'Yİ-ÜFE AYLIK'!D:D,'Yİ-ÜFE GÜNLÜK'!D4699,'Yİ-ÜFE AYLIK'!C:C,'Yİ-ÜFE GÜNLÜK'!C4699)</f>
        <v>312.20999999999998</v>
      </c>
    </row>
    <row r="4700" spans="2:5" x14ac:dyDescent="0.3">
      <c r="B4700" s="22">
        <v>43050</v>
      </c>
      <c r="C4700" t="s">
        <v>14</v>
      </c>
      <c r="D4700">
        <v>2017</v>
      </c>
      <c r="E4700">
        <f>SUMIFS('Yİ-ÜFE AYLIK'!E:E,'Yİ-ÜFE AYLIK'!D:D,'Yİ-ÜFE GÜNLÜK'!D4700,'Yİ-ÜFE AYLIK'!C:C,'Yİ-ÜFE GÜNLÜK'!C4700)</f>
        <v>312.20999999999998</v>
      </c>
    </row>
    <row r="4701" spans="2:5" x14ac:dyDescent="0.3">
      <c r="B4701" s="22">
        <v>43051</v>
      </c>
      <c r="C4701" t="s">
        <v>14</v>
      </c>
      <c r="D4701">
        <v>2017</v>
      </c>
      <c r="E4701">
        <f>SUMIFS('Yİ-ÜFE AYLIK'!E:E,'Yİ-ÜFE AYLIK'!D:D,'Yİ-ÜFE GÜNLÜK'!D4701,'Yİ-ÜFE AYLIK'!C:C,'Yİ-ÜFE GÜNLÜK'!C4701)</f>
        <v>312.20999999999998</v>
      </c>
    </row>
    <row r="4702" spans="2:5" x14ac:dyDescent="0.3">
      <c r="B4702" s="22">
        <v>43052</v>
      </c>
      <c r="C4702" t="s">
        <v>14</v>
      </c>
      <c r="D4702">
        <v>2017</v>
      </c>
      <c r="E4702">
        <f>SUMIFS('Yİ-ÜFE AYLIK'!E:E,'Yİ-ÜFE AYLIK'!D:D,'Yİ-ÜFE GÜNLÜK'!D4702,'Yİ-ÜFE AYLIK'!C:C,'Yİ-ÜFE GÜNLÜK'!C4702)</f>
        <v>312.20999999999998</v>
      </c>
    </row>
    <row r="4703" spans="2:5" x14ac:dyDescent="0.3">
      <c r="B4703" s="22">
        <v>43053</v>
      </c>
      <c r="C4703" t="s">
        <v>14</v>
      </c>
      <c r="D4703">
        <v>2017</v>
      </c>
      <c r="E4703">
        <f>SUMIFS('Yİ-ÜFE AYLIK'!E:E,'Yİ-ÜFE AYLIK'!D:D,'Yİ-ÜFE GÜNLÜK'!D4703,'Yİ-ÜFE AYLIK'!C:C,'Yİ-ÜFE GÜNLÜK'!C4703)</f>
        <v>312.20999999999998</v>
      </c>
    </row>
    <row r="4704" spans="2:5" x14ac:dyDescent="0.3">
      <c r="B4704" s="22">
        <v>43054</v>
      </c>
      <c r="C4704" t="s">
        <v>14</v>
      </c>
      <c r="D4704">
        <v>2017</v>
      </c>
      <c r="E4704">
        <f>SUMIFS('Yİ-ÜFE AYLIK'!E:E,'Yİ-ÜFE AYLIK'!D:D,'Yİ-ÜFE GÜNLÜK'!D4704,'Yİ-ÜFE AYLIK'!C:C,'Yİ-ÜFE GÜNLÜK'!C4704)</f>
        <v>312.20999999999998</v>
      </c>
    </row>
    <row r="4705" spans="2:5" x14ac:dyDescent="0.3">
      <c r="B4705" s="22">
        <v>43055</v>
      </c>
      <c r="C4705" t="s">
        <v>14</v>
      </c>
      <c r="D4705">
        <v>2017</v>
      </c>
      <c r="E4705">
        <f>SUMIFS('Yİ-ÜFE AYLIK'!E:E,'Yİ-ÜFE AYLIK'!D:D,'Yİ-ÜFE GÜNLÜK'!D4705,'Yİ-ÜFE AYLIK'!C:C,'Yİ-ÜFE GÜNLÜK'!C4705)</f>
        <v>312.20999999999998</v>
      </c>
    </row>
    <row r="4706" spans="2:5" x14ac:dyDescent="0.3">
      <c r="B4706" s="22">
        <v>43056</v>
      </c>
      <c r="C4706" t="s">
        <v>14</v>
      </c>
      <c r="D4706">
        <v>2017</v>
      </c>
      <c r="E4706">
        <f>SUMIFS('Yİ-ÜFE AYLIK'!E:E,'Yİ-ÜFE AYLIK'!D:D,'Yİ-ÜFE GÜNLÜK'!D4706,'Yİ-ÜFE AYLIK'!C:C,'Yİ-ÜFE GÜNLÜK'!C4706)</f>
        <v>312.20999999999998</v>
      </c>
    </row>
    <row r="4707" spans="2:5" x14ac:dyDescent="0.3">
      <c r="B4707" s="22">
        <v>43057</v>
      </c>
      <c r="C4707" t="s">
        <v>14</v>
      </c>
      <c r="D4707">
        <v>2017</v>
      </c>
      <c r="E4707">
        <f>SUMIFS('Yİ-ÜFE AYLIK'!E:E,'Yİ-ÜFE AYLIK'!D:D,'Yİ-ÜFE GÜNLÜK'!D4707,'Yİ-ÜFE AYLIK'!C:C,'Yİ-ÜFE GÜNLÜK'!C4707)</f>
        <v>312.20999999999998</v>
      </c>
    </row>
    <row r="4708" spans="2:5" x14ac:dyDescent="0.3">
      <c r="B4708" s="22">
        <v>43058</v>
      </c>
      <c r="C4708" t="s">
        <v>14</v>
      </c>
      <c r="D4708">
        <v>2017</v>
      </c>
      <c r="E4708">
        <f>SUMIFS('Yİ-ÜFE AYLIK'!E:E,'Yİ-ÜFE AYLIK'!D:D,'Yİ-ÜFE GÜNLÜK'!D4708,'Yİ-ÜFE AYLIK'!C:C,'Yİ-ÜFE GÜNLÜK'!C4708)</f>
        <v>312.20999999999998</v>
      </c>
    </row>
    <row r="4709" spans="2:5" x14ac:dyDescent="0.3">
      <c r="B4709" s="22">
        <v>43059</v>
      </c>
      <c r="C4709" t="s">
        <v>14</v>
      </c>
      <c r="D4709">
        <v>2017</v>
      </c>
      <c r="E4709">
        <f>SUMIFS('Yİ-ÜFE AYLIK'!E:E,'Yİ-ÜFE AYLIK'!D:D,'Yİ-ÜFE GÜNLÜK'!D4709,'Yİ-ÜFE AYLIK'!C:C,'Yİ-ÜFE GÜNLÜK'!C4709)</f>
        <v>312.20999999999998</v>
      </c>
    </row>
    <row r="4710" spans="2:5" x14ac:dyDescent="0.3">
      <c r="B4710" s="22">
        <v>43060</v>
      </c>
      <c r="C4710" t="s">
        <v>14</v>
      </c>
      <c r="D4710">
        <v>2017</v>
      </c>
      <c r="E4710">
        <f>SUMIFS('Yİ-ÜFE AYLIK'!E:E,'Yİ-ÜFE AYLIK'!D:D,'Yİ-ÜFE GÜNLÜK'!D4710,'Yİ-ÜFE AYLIK'!C:C,'Yİ-ÜFE GÜNLÜK'!C4710)</f>
        <v>312.20999999999998</v>
      </c>
    </row>
    <row r="4711" spans="2:5" x14ac:dyDescent="0.3">
      <c r="B4711" s="22">
        <v>43061</v>
      </c>
      <c r="C4711" t="s">
        <v>14</v>
      </c>
      <c r="D4711">
        <v>2017</v>
      </c>
      <c r="E4711">
        <f>SUMIFS('Yİ-ÜFE AYLIK'!E:E,'Yİ-ÜFE AYLIK'!D:D,'Yİ-ÜFE GÜNLÜK'!D4711,'Yİ-ÜFE AYLIK'!C:C,'Yİ-ÜFE GÜNLÜK'!C4711)</f>
        <v>312.20999999999998</v>
      </c>
    </row>
    <row r="4712" spans="2:5" x14ac:dyDescent="0.3">
      <c r="B4712" s="22">
        <v>43062</v>
      </c>
      <c r="C4712" t="s">
        <v>14</v>
      </c>
      <c r="D4712">
        <v>2017</v>
      </c>
      <c r="E4712">
        <f>SUMIFS('Yİ-ÜFE AYLIK'!E:E,'Yİ-ÜFE AYLIK'!D:D,'Yİ-ÜFE GÜNLÜK'!D4712,'Yİ-ÜFE AYLIK'!C:C,'Yİ-ÜFE GÜNLÜK'!C4712)</f>
        <v>312.20999999999998</v>
      </c>
    </row>
    <row r="4713" spans="2:5" x14ac:dyDescent="0.3">
      <c r="B4713" s="22">
        <v>43063</v>
      </c>
      <c r="C4713" t="s">
        <v>14</v>
      </c>
      <c r="D4713">
        <v>2017</v>
      </c>
      <c r="E4713">
        <f>SUMIFS('Yİ-ÜFE AYLIK'!E:E,'Yİ-ÜFE AYLIK'!D:D,'Yİ-ÜFE GÜNLÜK'!D4713,'Yİ-ÜFE AYLIK'!C:C,'Yİ-ÜFE GÜNLÜK'!C4713)</f>
        <v>312.20999999999998</v>
      </c>
    </row>
    <row r="4714" spans="2:5" x14ac:dyDescent="0.3">
      <c r="B4714" s="22">
        <v>43064</v>
      </c>
      <c r="C4714" t="s">
        <v>14</v>
      </c>
      <c r="D4714">
        <v>2017</v>
      </c>
      <c r="E4714">
        <f>SUMIFS('Yİ-ÜFE AYLIK'!E:E,'Yİ-ÜFE AYLIK'!D:D,'Yİ-ÜFE GÜNLÜK'!D4714,'Yİ-ÜFE AYLIK'!C:C,'Yİ-ÜFE GÜNLÜK'!C4714)</f>
        <v>312.20999999999998</v>
      </c>
    </row>
    <row r="4715" spans="2:5" x14ac:dyDescent="0.3">
      <c r="B4715" s="22">
        <v>43065</v>
      </c>
      <c r="C4715" t="s">
        <v>14</v>
      </c>
      <c r="D4715">
        <v>2017</v>
      </c>
      <c r="E4715">
        <f>SUMIFS('Yİ-ÜFE AYLIK'!E:E,'Yİ-ÜFE AYLIK'!D:D,'Yİ-ÜFE GÜNLÜK'!D4715,'Yİ-ÜFE AYLIK'!C:C,'Yİ-ÜFE GÜNLÜK'!C4715)</f>
        <v>312.20999999999998</v>
      </c>
    </row>
    <row r="4716" spans="2:5" x14ac:dyDescent="0.3">
      <c r="B4716" s="22">
        <v>43066</v>
      </c>
      <c r="C4716" t="s">
        <v>14</v>
      </c>
      <c r="D4716">
        <v>2017</v>
      </c>
      <c r="E4716">
        <f>SUMIFS('Yİ-ÜFE AYLIK'!E:E,'Yİ-ÜFE AYLIK'!D:D,'Yİ-ÜFE GÜNLÜK'!D4716,'Yİ-ÜFE AYLIK'!C:C,'Yİ-ÜFE GÜNLÜK'!C4716)</f>
        <v>312.20999999999998</v>
      </c>
    </row>
    <row r="4717" spans="2:5" x14ac:dyDescent="0.3">
      <c r="B4717" s="22">
        <v>43067</v>
      </c>
      <c r="C4717" t="s">
        <v>14</v>
      </c>
      <c r="D4717">
        <v>2017</v>
      </c>
      <c r="E4717">
        <f>SUMIFS('Yİ-ÜFE AYLIK'!E:E,'Yİ-ÜFE AYLIK'!D:D,'Yİ-ÜFE GÜNLÜK'!D4717,'Yİ-ÜFE AYLIK'!C:C,'Yİ-ÜFE GÜNLÜK'!C4717)</f>
        <v>312.20999999999998</v>
      </c>
    </row>
    <row r="4718" spans="2:5" x14ac:dyDescent="0.3">
      <c r="B4718" s="22">
        <v>43068</v>
      </c>
      <c r="C4718" t="s">
        <v>14</v>
      </c>
      <c r="D4718">
        <v>2017</v>
      </c>
      <c r="E4718">
        <f>SUMIFS('Yİ-ÜFE AYLIK'!E:E,'Yİ-ÜFE AYLIK'!D:D,'Yİ-ÜFE GÜNLÜK'!D4718,'Yİ-ÜFE AYLIK'!C:C,'Yİ-ÜFE GÜNLÜK'!C4718)</f>
        <v>312.20999999999998</v>
      </c>
    </row>
    <row r="4719" spans="2:5" x14ac:dyDescent="0.3">
      <c r="B4719" s="22">
        <v>43069</v>
      </c>
      <c r="C4719" t="s">
        <v>14</v>
      </c>
      <c r="D4719">
        <v>2017</v>
      </c>
      <c r="E4719">
        <f>SUMIFS('Yİ-ÜFE AYLIK'!E:E,'Yİ-ÜFE AYLIK'!D:D,'Yİ-ÜFE GÜNLÜK'!D4719,'Yİ-ÜFE AYLIK'!C:C,'Yİ-ÜFE GÜNLÜK'!C4719)</f>
        <v>312.20999999999998</v>
      </c>
    </row>
    <row r="4720" spans="2:5" x14ac:dyDescent="0.3">
      <c r="B4720" s="22">
        <v>43070</v>
      </c>
      <c r="C4720" t="s">
        <v>15</v>
      </c>
      <c r="D4720">
        <v>2017</v>
      </c>
      <c r="E4720">
        <f>SUMIFS('Yİ-ÜFE AYLIK'!E:E,'Yİ-ÜFE AYLIK'!D:D,'Yİ-ÜFE GÜNLÜK'!D4720,'Yİ-ÜFE AYLIK'!C:C,'Yİ-ÜFE GÜNLÜK'!C4720)</f>
        <v>316.48</v>
      </c>
    </row>
    <row r="4721" spans="2:5" x14ac:dyDescent="0.3">
      <c r="B4721" s="22">
        <v>43071</v>
      </c>
      <c r="C4721" t="s">
        <v>15</v>
      </c>
      <c r="D4721">
        <v>2017</v>
      </c>
      <c r="E4721">
        <f>SUMIFS('Yİ-ÜFE AYLIK'!E:E,'Yİ-ÜFE AYLIK'!D:D,'Yİ-ÜFE GÜNLÜK'!D4721,'Yİ-ÜFE AYLIK'!C:C,'Yİ-ÜFE GÜNLÜK'!C4721)</f>
        <v>316.48</v>
      </c>
    </row>
    <row r="4722" spans="2:5" x14ac:dyDescent="0.3">
      <c r="B4722" s="22">
        <v>43072</v>
      </c>
      <c r="C4722" t="s">
        <v>15</v>
      </c>
      <c r="D4722">
        <v>2017</v>
      </c>
      <c r="E4722">
        <f>SUMIFS('Yİ-ÜFE AYLIK'!E:E,'Yİ-ÜFE AYLIK'!D:D,'Yİ-ÜFE GÜNLÜK'!D4722,'Yİ-ÜFE AYLIK'!C:C,'Yİ-ÜFE GÜNLÜK'!C4722)</f>
        <v>316.48</v>
      </c>
    </row>
    <row r="4723" spans="2:5" x14ac:dyDescent="0.3">
      <c r="B4723" s="22">
        <v>43073</v>
      </c>
      <c r="C4723" t="s">
        <v>15</v>
      </c>
      <c r="D4723">
        <v>2017</v>
      </c>
      <c r="E4723">
        <f>SUMIFS('Yİ-ÜFE AYLIK'!E:E,'Yİ-ÜFE AYLIK'!D:D,'Yİ-ÜFE GÜNLÜK'!D4723,'Yİ-ÜFE AYLIK'!C:C,'Yİ-ÜFE GÜNLÜK'!C4723)</f>
        <v>316.48</v>
      </c>
    </row>
    <row r="4724" spans="2:5" x14ac:dyDescent="0.3">
      <c r="B4724" s="22">
        <v>43074</v>
      </c>
      <c r="C4724" t="s">
        <v>15</v>
      </c>
      <c r="D4724">
        <v>2017</v>
      </c>
      <c r="E4724">
        <f>SUMIFS('Yİ-ÜFE AYLIK'!E:E,'Yİ-ÜFE AYLIK'!D:D,'Yİ-ÜFE GÜNLÜK'!D4724,'Yİ-ÜFE AYLIK'!C:C,'Yİ-ÜFE GÜNLÜK'!C4724)</f>
        <v>316.48</v>
      </c>
    </row>
    <row r="4725" spans="2:5" x14ac:dyDescent="0.3">
      <c r="B4725" s="22">
        <v>43075</v>
      </c>
      <c r="C4725" t="s">
        <v>15</v>
      </c>
      <c r="D4725">
        <v>2017</v>
      </c>
      <c r="E4725">
        <f>SUMIFS('Yİ-ÜFE AYLIK'!E:E,'Yİ-ÜFE AYLIK'!D:D,'Yİ-ÜFE GÜNLÜK'!D4725,'Yİ-ÜFE AYLIK'!C:C,'Yİ-ÜFE GÜNLÜK'!C4725)</f>
        <v>316.48</v>
      </c>
    </row>
    <row r="4726" spans="2:5" x14ac:dyDescent="0.3">
      <c r="B4726" s="22">
        <v>43076</v>
      </c>
      <c r="C4726" t="s">
        <v>15</v>
      </c>
      <c r="D4726">
        <v>2017</v>
      </c>
      <c r="E4726">
        <f>SUMIFS('Yİ-ÜFE AYLIK'!E:E,'Yİ-ÜFE AYLIK'!D:D,'Yİ-ÜFE GÜNLÜK'!D4726,'Yİ-ÜFE AYLIK'!C:C,'Yİ-ÜFE GÜNLÜK'!C4726)</f>
        <v>316.48</v>
      </c>
    </row>
    <row r="4727" spans="2:5" x14ac:dyDescent="0.3">
      <c r="B4727" s="22">
        <v>43077</v>
      </c>
      <c r="C4727" t="s">
        <v>15</v>
      </c>
      <c r="D4727">
        <v>2017</v>
      </c>
      <c r="E4727">
        <f>SUMIFS('Yİ-ÜFE AYLIK'!E:E,'Yİ-ÜFE AYLIK'!D:D,'Yİ-ÜFE GÜNLÜK'!D4727,'Yİ-ÜFE AYLIK'!C:C,'Yİ-ÜFE GÜNLÜK'!C4727)</f>
        <v>316.48</v>
      </c>
    </row>
    <row r="4728" spans="2:5" x14ac:dyDescent="0.3">
      <c r="B4728" s="22">
        <v>43078</v>
      </c>
      <c r="C4728" t="s">
        <v>15</v>
      </c>
      <c r="D4728">
        <v>2017</v>
      </c>
      <c r="E4728">
        <f>SUMIFS('Yİ-ÜFE AYLIK'!E:E,'Yİ-ÜFE AYLIK'!D:D,'Yİ-ÜFE GÜNLÜK'!D4728,'Yİ-ÜFE AYLIK'!C:C,'Yİ-ÜFE GÜNLÜK'!C4728)</f>
        <v>316.48</v>
      </c>
    </row>
    <row r="4729" spans="2:5" x14ac:dyDescent="0.3">
      <c r="B4729" s="22">
        <v>43079</v>
      </c>
      <c r="C4729" t="s">
        <v>15</v>
      </c>
      <c r="D4729">
        <v>2017</v>
      </c>
      <c r="E4729">
        <f>SUMIFS('Yİ-ÜFE AYLIK'!E:E,'Yİ-ÜFE AYLIK'!D:D,'Yİ-ÜFE GÜNLÜK'!D4729,'Yİ-ÜFE AYLIK'!C:C,'Yİ-ÜFE GÜNLÜK'!C4729)</f>
        <v>316.48</v>
      </c>
    </row>
    <row r="4730" spans="2:5" x14ac:dyDescent="0.3">
      <c r="B4730" s="22">
        <v>43080</v>
      </c>
      <c r="C4730" t="s">
        <v>15</v>
      </c>
      <c r="D4730">
        <v>2017</v>
      </c>
      <c r="E4730">
        <f>SUMIFS('Yİ-ÜFE AYLIK'!E:E,'Yİ-ÜFE AYLIK'!D:D,'Yİ-ÜFE GÜNLÜK'!D4730,'Yİ-ÜFE AYLIK'!C:C,'Yİ-ÜFE GÜNLÜK'!C4730)</f>
        <v>316.48</v>
      </c>
    </row>
    <row r="4731" spans="2:5" x14ac:dyDescent="0.3">
      <c r="B4731" s="22">
        <v>43081</v>
      </c>
      <c r="C4731" t="s">
        <v>15</v>
      </c>
      <c r="D4731">
        <v>2017</v>
      </c>
      <c r="E4731">
        <f>SUMIFS('Yİ-ÜFE AYLIK'!E:E,'Yİ-ÜFE AYLIK'!D:D,'Yİ-ÜFE GÜNLÜK'!D4731,'Yİ-ÜFE AYLIK'!C:C,'Yİ-ÜFE GÜNLÜK'!C4731)</f>
        <v>316.48</v>
      </c>
    </row>
    <row r="4732" spans="2:5" x14ac:dyDescent="0.3">
      <c r="B4732" s="22">
        <v>43082</v>
      </c>
      <c r="C4732" t="s">
        <v>15</v>
      </c>
      <c r="D4732">
        <v>2017</v>
      </c>
      <c r="E4732">
        <f>SUMIFS('Yİ-ÜFE AYLIK'!E:E,'Yİ-ÜFE AYLIK'!D:D,'Yİ-ÜFE GÜNLÜK'!D4732,'Yİ-ÜFE AYLIK'!C:C,'Yİ-ÜFE GÜNLÜK'!C4732)</f>
        <v>316.48</v>
      </c>
    </row>
    <row r="4733" spans="2:5" x14ac:dyDescent="0.3">
      <c r="B4733" s="22">
        <v>43083</v>
      </c>
      <c r="C4733" t="s">
        <v>15</v>
      </c>
      <c r="D4733">
        <v>2017</v>
      </c>
      <c r="E4733">
        <f>SUMIFS('Yİ-ÜFE AYLIK'!E:E,'Yİ-ÜFE AYLIK'!D:D,'Yİ-ÜFE GÜNLÜK'!D4733,'Yİ-ÜFE AYLIK'!C:C,'Yİ-ÜFE GÜNLÜK'!C4733)</f>
        <v>316.48</v>
      </c>
    </row>
    <row r="4734" spans="2:5" x14ac:dyDescent="0.3">
      <c r="B4734" s="22">
        <v>43084</v>
      </c>
      <c r="C4734" t="s">
        <v>15</v>
      </c>
      <c r="D4734">
        <v>2017</v>
      </c>
      <c r="E4734">
        <f>SUMIFS('Yİ-ÜFE AYLIK'!E:E,'Yİ-ÜFE AYLIK'!D:D,'Yİ-ÜFE GÜNLÜK'!D4734,'Yİ-ÜFE AYLIK'!C:C,'Yİ-ÜFE GÜNLÜK'!C4734)</f>
        <v>316.48</v>
      </c>
    </row>
    <row r="4735" spans="2:5" x14ac:dyDescent="0.3">
      <c r="B4735" s="22">
        <v>43085</v>
      </c>
      <c r="C4735" t="s">
        <v>15</v>
      </c>
      <c r="D4735">
        <v>2017</v>
      </c>
      <c r="E4735">
        <f>SUMIFS('Yİ-ÜFE AYLIK'!E:E,'Yİ-ÜFE AYLIK'!D:D,'Yİ-ÜFE GÜNLÜK'!D4735,'Yİ-ÜFE AYLIK'!C:C,'Yİ-ÜFE GÜNLÜK'!C4735)</f>
        <v>316.48</v>
      </c>
    </row>
    <row r="4736" spans="2:5" x14ac:dyDescent="0.3">
      <c r="B4736" s="22">
        <v>43086</v>
      </c>
      <c r="C4736" t="s">
        <v>15</v>
      </c>
      <c r="D4736">
        <v>2017</v>
      </c>
      <c r="E4736">
        <f>SUMIFS('Yİ-ÜFE AYLIK'!E:E,'Yİ-ÜFE AYLIK'!D:D,'Yİ-ÜFE GÜNLÜK'!D4736,'Yİ-ÜFE AYLIK'!C:C,'Yİ-ÜFE GÜNLÜK'!C4736)</f>
        <v>316.48</v>
      </c>
    </row>
    <row r="4737" spans="2:5" x14ac:dyDescent="0.3">
      <c r="B4737" s="22">
        <v>43087</v>
      </c>
      <c r="C4737" t="s">
        <v>15</v>
      </c>
      <c r="D4737">
        <v>2017</v>
      </c>
      <c r="E4737">
        <f>SUMIFS('Yİ-ÜFE AYLIK'!E:E,'Yİ-ÜFE AYLIK'!D:D,'Yİ-ÜFE GÜNLÜK'!D4737,'Yİ-ÜFE AYLIK'!C:C,'Yİ-ÜFE GÜNLÜK'!C4737)</f>
        <v>316.48</v>
      </c>
    </row>
    <row r="4738" spans="2:5" x14ac:dyDescent="0.3">
      <c r="B4738" s="22">
        <v>43088</v>
      </c>
      <c r="C4738" t="s">
        <v>15</v>
      </c>
      <c r="D4738">
        <v>2017</v>
      </c>
      <c r="E4738">
        <f>SUMIFS('Yİ-ÜFE AYLIK'!E:E,'Yİ-ÜFE AYLIK'!D:D,'Yİ-ÜFE GÜNLÜK'!D4738,'Yİ-ÜFE AYLIK'!C:C,'Yİ-ÜFE GÜNLÜK'!C4738)</f>
        <v>316.48</v>
      </c>
    </row>
    <row r="4739" spans="2:5" x14ac:dyDescent="0.3">
      <c r="B4739" s="22">
        <v>43089</v>
      </c>
      <c r="C4739" t="s">
        <v>15</v>
      </c>
      <c r="D4739">
        <v>2017</v>
      </c>
      <c r="E4739">
        <f>SUMIFS('Yİ-ÜFE AYLIK'!E:E,'Yİ-ÜFE AYLIK'!D:D,'Yİ-ÜFE GÜNLÜK'!D4739,'Yİ-ÜFE AYLIK'!C:C,'Yİ-ÜFE GÜNLÜK'!C4739)</f>
        <v>316.48</v>
      </c>
    </row>
    <row r="4740" spans="2:5" x14ac:dyDescent="0.3">
      <c r="B4740" s="22">
        <v>43090</v>
      </c>
      <c r="C4740" t="s">
        <v>15</v>
      </c>
      <c r="D4740">
        <v>2017</v>
      </c>
      <c r="E4740">
        <f>SUMIFS('Yİ-ÜFE AYLIK'!E:E,'Yİ-ÜFE AYLIK'!D:D,'Yİ-ÜFE GÜNLÜK'!D4740,'Yİ-ÜFE AYLIK'!C:C,'Yİ-ÜFE GÜNLÜK'!C4740)</f>
        <v>316.48</v>
      </c>
    </row>
    <row r="4741" spans="2:5" x14ac:dyDescent="0.3">
      <c r="B4741" s="22">
        <v>43091</v>
      </c>
      <c r="C4741" t="s">
        <v>15</v>
      </c>
      <c r="D4741">
        <v>2017</v>
      </c>
      <c r="E4741">
        <f>SUMIFS('Yİ-ÜFE AYLIK'!E:E,'Yİ-ÜFE AYLIK'!D:D,'Yİ-ÜFE GÜNLÜK'!D4741,'Yİ-ÜFE AYLIK'!C:C,'Yİ-ÜFE GÜNLÜK'!C4741)</f>
        <v>316.48</v>
      </c>
    </row>
    <row r="4742" spans="2:5" x14ac:dyDescent="0.3">
      <c r="B4742" s="22">
        <v>43092</v>
      </c>
      <c r="C4742" t="s">
        <v>15</v>
      </c>
      <c r="D4742">
        <v>2017</v>
      </c>
      <c r="E4742">
        <f>SUMIFS('Yİ-ÜFE AYLIK'!E:E,'Yİ-ÜFE AYLIK'!D:D,'Yİ-ÜFE GÜNLÜK'!D4742,'Yİ-ÜFE AYLIK'!C:C,'Yİ-ÜFE GÜNLÜK'!C4742)</f>
        <v>316.48</v>
      </c>
    </row>
    <row r="4743" spans="2:5" x14ac:dyDescent="0.3">
      <c r="B4743" s="22">
        <v>43093</v>
      </c>
      <c r="C4743" t="s">
        <v>15</v>
      </c>
      <c r="D4743">
        <v>2017</v>
      </c>
      <c r="E4743">
        <f>SUMIFS('Yİ-ÜFE AYLIK'!E:E,'Yİ-ÜFE AYLIK'!D:D,'Yİ-ÜFE GÜNLÜK'!D4743,'Yİ-ÜFE AYLIK'!C:C,'Yİ-ÜFE GÜNLÜK'!C4743)</f>
        <v>316.48</v>
      </c>
    </row>
    <row r="4744" spans="2:5" x14ac:dyDescent="0.3">
      <c r="B4744" s="22">
        <v>43094</v>
      </c>
      <c r="C4744" t="s">
        <v>15</v>
      </c>
      <c r="D4744">
        <v>2017</v>
      </c>
      <c r="E4744">
        <f>SUMIFS('Yİ-ÜFE AYLIK'!E:E,'Yİ-ÜFE AYLIK'!D:D,'Yİ-ÜFE GÜNLÜK'!D4744,'Yİ-ÜFE AYLIK'!C:C,'Yİ-ÜFE GÜNLÜK'!C4744)</f>
        <v>316.48</v>
      </c>
    </row>
    <row r="4745" spans="2:5" x14ac:dyDescent="0.3">
      <c r="B4745" s="22">
        <v>43095</v>
      </c>
      <c r="C4745" t="s">
        <v>15</v>
      </c>
      <c r="D4745">
        <v>2017</v>
      </c>
      <c r="E4745">
        <f>SUMIFS('Yİ-ÜFE AYLIK'!E:E,'Yİ-ÜFE AYLIK'!D:D,'Yİ-ÜFE GÜNLÜK'!D4745,'Yİ-ÜFE AYLIK'!C:C,'Yİ-ÜFE GÜNLÜK'!C4745)</f>
        <v>316.48</v>
      </c>
    </row>
    <row r="4746" spans="2:5" x14ac:dyDescent="0.3">
      <c r="B4746" s="22">
        <v>43096</v>
      </c>
      <c r="C4746" t="s">
        <v>15</v>
      </c>
      <c r="D4746">
        <v>2017</v>
      </c>
      <c r="E4746">
        <f>SUMIFS('Yİ-ÜFE AYLIK'!E:E,'Yİ-ÜFE AYLIK'!D:D,'Yİ-ÜFE GÜNLÜK'!D4746,'Yİ-ÜFE AYLIK'!C:C,'Yİ-ÜFE GÜNLÜK'!C4746)</f>
        <v>316.48</v>
      </c>
    </row>
    <row r="4747" spans="2:5" x14ac:dyDescent="0.3">
      <c r="B4747" s="22">
        <v>43097</v>
      </c>
      <c r="C4747" t="s">
        <v>15</v>
      </c>
      <c r="D4747">
        <v>2017</v>
      </c>
      <c r="E4747">
        <f>SUMIFS('Yİ-ÜFE AYLIK'!E:E,'Yİ-ÜFE AYLIK'!D:D,'Yİ-ÜFE GÜNLÜK'!D4747,'Yİ-ÜFE AYLIK'!C:C,'Yİ-ÜFE GÜNLÜK'!C4747)</f>
        <v>316.48</v>
      </c>
    </row>
    <row r="4748" spans="2:5" x14ac:dyDescent="0.3">
      <c r="B4748" s="22">
        <v>43098</v>
      </c>
      <c r="C4748" t="s">
        <v>15</v>
      </c>
      <c r="D4748">
        <v>2017</v>
      </c>
      <c r="E4748">
        <f>SUMIFS('Yİ-ÜFE AYLIK'!E:E,'Yİ-ÜFE AYLIK'!D:D,'Yİ-ÜFE GÜNLÜK'!D4748,'Yİ-ÜFE AYLIK'!C:C,'Yİ-ÜFE GÜNLÜK'!C4748)</f>
        <v>316.48</v>
      </c>
    </row>
    <row r="4749" spans="2:5" x14ac:dyDescent="0.3">
      <c r="B4749" s="22">
        <v>43099</v>
      </c>
      <c r="C4749" t="s">
        <v>15</v>
      </c>
      <c r="D4749">
        <v>2017</v>
      </c>
      <c r="E4749">
        <f>SUMIFS('Yİ-ÜFE AYLIK'!E:E,'Yİ-ÜFE AYLIK'!D:D,'Yİ-ÜFE GÜNLÜK'!D4749,'Yİ-ÜFE AYLIK'!C:C,'Yİ-ÜFE GÜNLÜK'!C4749)</f>
        <v>316.48</v>
      </c>
    </row>
    <row r="4750" spans="2:5" x14ac:dyDescent="0.3">
      <c r="B4750" s="22">
        <v>43100</v>
      </c>
      <c r="C4750" t="s">
        <v>15</v>
      </c>
      <c r="D4750">
        <v>2017</v>
      </c>
      <c r="E4750">
        <f>SUMIFS('Yİ-ÜFE AYLIK'!E:E,'Yİ-ÜFE AYLIK'!D:D,'Yİ-ÜFE GÜNLÜK'!D4750,'Yİ-ÜFE AYLIK'!C:C,'Yİ-ÜFE GÜNLÜK'!C4750)</f>
        <v>316.48</v>
      </c>
    </row>
    <row r="4751" spans="2:5" x14ac:dyDescent="0.3">
      <c r="B4751" s="22">
        <v>43101</v>
      </c>
      <c r="C4751" t="s">
        <v>4</v>
      </c>
      <c r="D4751">
        <v>2018</v>
      </c>
      <c r="E4751">
        <f>SUMIFS('Yİ-ÜFE AYLIK'!E:E,'Yİ-ÜFE AYLIK'!D:D,'Yİ-ÜFE GÜNLÜK'!D4751,'Yİ-ÜFE AYLIK'!C:C,'Yİ-ÜFE GÜNLÜK'!C4751)</f>
        <v>319.60000000000002</v>
      </c>
    </row>
    <row r="4752" spans="2:5" x14ac:dyDescent="0.3">
      <c r="B4752" s="22">
        <v>43102</v>
      </c>
      <c r="C4752" t="s">
        <v>4</v>
      </c>
      <c r="D4752">
        <v>2018</v>
      </c>
      <c r="E4752">
        <f>SUMIFS('Yİ-ÜFE AYLIK'!E:E,'Yİ-ÜFE AYLIK'!D:D,'Yİ-ÜFE GÜNLÜK'!D4752,'Yİ-ÜFE AYLIK'!C:C,'Yİ-ÜFE GÜNLÜK'!C4752)</f>
        <v>319.60000000000002</v>
      </c>
    </row>
    <row r="4753" spans="2:5" x14ac:dyDescent="0.3">
      <c r="B4753" s="22">
        <v>43103</v>
      </c>
      <c r="C4753" t="s">
        <v>4</v>
      </c>
      <c r="D4753">
        <v>2018</v>
      </c>
      <c r="E4753">
        <f>SUMIFS('Yİ-ÜFE AYLIK'!E:E,'Yİ-ÜFE AYLIK'!D:D,'Yİ-ÜFE GÜNLÜK'!D4753,'Yİ-ÜFE AYLIK'!C:C,'Yİ-ÜFE GÜNLÜK'!C4753)</f>
        <v>319.60000000000002</v>
      </c>
    </row>
    <row r="4754" spans="2:5" x14ac:dyDescent="0.3">
      <c r="B4754" s="22">
        <v>43104</v>
      </c>
      <c r="C4754" t="s">
        <v>4</v>
      </c>
      <c r="D4754">
        <v>2018</v>
      </c>
      <c r="E4754">
        <f>SUMIFS('Yİ-ÜFE AYLIK'!E:E,'Yİ-ÜFE AYLIK'!D:D,'Yİ-ÜFE GÜNLÜK'!D4754,'Yİ-ÜFE AYLIK'!C:C,'Yİ-ÜFE GÜNLÜK'!C4754)</f>
        <v>319.60000000000002</v>
      </c>
    </row>
    <row r="4755" spans="2:5" x14ac:dyDescent="0.3">
      <c r="B4755" s="22">
        <v>43105</v>
      </c>
      <c r="C4755" t="s">
        <v>4</v>
      </c>
      <c r="D4755">
        <v>2018</v>
      </c>
      <c r="E4755">
        <f>SUMIFS('Yİ-ÜFE AYLIK'!E:E,'Yİ-ÜFE AYLIK'!D:D,'Yİ-ÜFE GÜNLÜK'!D4755,'Yİ-ÜFE AYLIK'!C:C,'Yİ-ÜFE GÜNLÜK'!C4755)</f>
        <v>319.60000000000002</v>
      </c>
    </row>
    <row r="4756" spans="2:5" x14ac:dyDescent="0.3">
      <c r="B4756" s="22">
        <v>43106</v>
      </c>
      <c r="C4756" t="s">
        <v>4</v>
      </c>
      <c r="D4756">
        <v>2018</v>
      </c>
      <c r="E4756">
        <f>SUMIFS('Yİ-ÜFE AYLIK'!E:E,'Yİ-ÜFE AYLIK'!D:D,'Yİ-ÜFE GÜNLÜK'!D4756,'Yİ-ÜFE AYLIK'!C:C,'Yİ-ÜFE GÜNLÜK'!C4756)</f>
        <v>319.60000000000002</v>
      </c>
    </row>
    <row r="4757" spans="2:5" x14ac:dyDescent="0.3">
      <c r="B4757" s="22">
        <v>43107</v>
      </c>
      <c r="C4757" t="s">
        <v>4</v>
      </c>
      <c r="D4757">
        <v>2018</v>
      </c>
      <c r="E4757">
        <f>SUMIFS('Yİ-ÜFE AYLIK'!E:E,'Yİ-ÜFE AYLIK'!D:D,'Yİ-ÜFE GÜNLÜK'!D4757,'Yİ-ÜFE AYLIK'!C:C,'Yİ-ÜFE GÜNLÜK'!C4757)</f>
        <v>319.60000000000002</v>
      </c>
    </row>
    <row r="4758" spans="2:5" x14ac:dyDescent="0.3">
      <c r="B4758" s="22">
        <v>43108</v>
      </c>
      <c r="C4758" t="s">
        <v>4</v>
      </c>
      <c r="D4758">
        <v>2018</v>
      </c>
      <c r="E4758">
        <f>SUMIFS('Yİ-ÜFE AYLIK'!E:E,'Yİ-ÜFE AYLIK'!D:D,'Yİ-ÜFE GÜNLÜK'!D4758,'Yİ-ÜFE AYLIK'!C:C,'Yİ-ÜFE GÜNLÜK'!C4758)</f>
        <v>319.60000000000002</v>
      </c>
    </row>
    <row r="4759" spans="2:5" x14ac:dyDescent="0.3">
      <c r="B4759" s="22">
        <v>43109</v>
      </c>
      <c r="C4759" t="s">
        <v>4</v>
      </c>
      <c r="D4759">
        <v>2018</v>
      </c>
      <c r="E4759">
        <f>SUMIFS('Yİ-ÜFE AYLIK'!E:E,'Yİ-ÜFE AYLIK'!D:D,'Yİ-ÜFE GÜNLÜK'!D4759,'Yİ-ÜFE AYLIK'!C:C,'Yİ-ÜFE GÜNLÜK'!C4759)</f>
        <v>319.60000000000002</v>
      </c>
    </row>
    <row r="4760" spans="2:5" x14ac:dyDescent="0.3">
      <c r="B4760" s="22">
        <v>43110</v>
      </c>
      <c r="C4760" t="s">
        <v>4</v>
      </c>
      <c r="D4760">
        <v>2018</v>
      </c>
      <c r="E4760">
        <f>SUMIFS('Yİ-ÜFE AYLIK'!E:E,'Yİ-ÜFE AYLIK'!D:D,'Yİ-ÜFE GÜNLÜK'!D4760,'Yİ-ÜFE AYLIK'!C:C,'Yİ-ÜFE GÜNLÜK'!C4760)</f>
        <v>319.60000000000002</v>
      </c>
    </row>
    <row r="4761" spans="2:5" x14ac:dyDescent="0.3">
      <c r="B4761" s="22">
        <v>43111</v>
      </c>
      <c r="C4761" t="s">
        <v>4</v>
      </c>
      <c r="D4761">
        <v>2018</v>
      </c>
      <c r="E4761">
        <f>SUMIFS('Yİ-ÜFE AYLIK'!E:E,'Yİ-ÜFE AYLIK'!D:D,'Yİ-ÜFE GÜNLÜK'!D4761,'Yİ-ÜFE AYLIK'!C:C,'Yİ-ÜFE GÜNLÜK'!C4761)</f>
        <v>319.60000000000002</v>
      </c>
    </row>
    <row r="4762" spans="2:5" x14ac:dyDescent="0.3">
      <c r="B4762" s="22">
        <v>43112</v>
      </c>
      <c r="C4762" t="s">
        <v>4</v>
      </c>
      <c r="D4762">
        <v>2018</v>
      </c>
      <c r="E4762">
        <f>SUMIFS('Yİ-ÜFE AYLIK'!E:E,'Yİ-ÜFE AYLIK'!D:D,'Yİ-ÜFE GÜNLÜK'!D4762,'Yİ-ÜFE AYLIK'!C:C,'Yİ-ÜFE GÜNLÜK'!C4762)</f>
        <v>319.60000000000002</v>
      </c>
    </row>
    <row r="4763" spans="2:5" x14ac:dyDescent="0.3">
      <c r="B4763" s="22">
        <v>43113</v>
      </c>
      <c r="C4763" t="s">
        <v>4</v>
      </c>
      <c r="D4763">
        <v>2018</v>
      </c>
      <c r="E4763">
        <f>SUMIFS('Yİ-ÜFE AYLIK'!E:E,'Yİ-ÜFE AYLIK'!D:D,'Yİ-ÜFE GÜNLÜK'!D4763,'Yİ-ÜFE AYLIK'!C:C,'Yİ-ÜFE GÜNLÜK'!C4763)</f>
        <v>319.60000000000002</v>
      </c>
    </row>
    <row r="4764" spans="2:5" x14ac:dyDescent="0.3">
      <c r="B4764" s="22">
        <v>43114</v>
      </c>
      <c r="C4764" t="s">
        <v>4</v>
      </c>
      <c r="D4764">
        <v>2018</v>
      </c>
      <c r="E4764">
        <f>SUMIFS('Yİ-ÜFE AYLIK'!E:E,'Yİ-ÜFE AYLIK'!D:D,'Yİ-ÜFE GÜNLÜK'!D4764,'Yİ-ÜFE AYLIK'!C:C,'Yİ-ÜFE GÜNLÜK'!C4764)</f>
        <v>319.60000000000002</v>
      </c>
    </row>
    <row r="4765" spans="2:5" x14ac:dyDescent="0.3">
      <c r="B4765" s="22">
        <v>43115</v>
      </c>
      <c r="C4765" t="s">
        <v>4</v>
      </c>
      <c r="D4765">
        <v>2018</v>
      </c>
      <c r="E4765">
        <f>SUMIFS('Yİ-ÜFE AYLIK'!E:E,'Yİ-ÜFE AYLIK'!D:D,'Yİ-ÜFE GÜNLÜK'!D4765,'Yİ-ÜFE AYLIK'!C:C,'Yİ-ÜFE GÜNLÜK'!C4765)</f>
        <v>319.60000000000002</v>
      </c>
    </row>
    <row r="4766" spans="2:5" x14ac:dyDescent="0.3">
      <c r="B4766" s="22">
        <v>43116</v>
      </c>
      <c r="C4766" t="s">
        <v>4</v>
      </c>
      <c r="D4766">
        <v>2018</v>
      </c>
      <c r="E4766">
        <f>SUMIFS('Yİ-ÜFE AYLIK'!E:E,'Yİ-ÜFE AYLIK'!D:D,'Yİ-ÜFE GÜNLÜK'!D4766,'Yİ-ÜFE AYLIK'!C:C,'Yİ-ÜFE GÜNLÜK'!C4766)</f>
        <v>319.60000000000002</v>
      </c>
    </row>
    <row r="4767" spans="2:5" x14ac:dyDescent="0.3">
      <c r="B4767" s="22">
        <v>43117</v>
      </c>
      <c r="C4767" t="s">
        <v>4</v>
      </c>
      <c r="D4767">
        <v>2018</v>
      </c>
      <c r="E4767">
        <f>SUMIFS('Yİ-ÜFE AYLIK'!E:E,'Yİ-ÜFE AYLIK'!D:D,'Yİ-ÜFE GÜNLÜK'!D4767,'Yİ-ÜFE AYLIK'!C:C,'Yİ-ÜFE GÜNLÜK'!C4767)</f>
        <v>319.60000000000002</v>
      </c>
    </row>
    <row r="4768" spans="2:5" x14ac:dyDescent="0.3">
      <c r="B4768" s="22">
        <v>43118</v>
      </c>
      <c r="C4768" t="s">
        <v>4</v>
      </c>
      <c r="D4768">
        <v>2018</v>
      </c>
      <c r="E4768">
        <f>SUMIFS('Yİ-ÜFE AYLIK'!E:E,'Yİ-ÜFE AYLIK'!D:D,'Yİ-ÜFE GÜNLÜK'!D4768,'Yİ-ÜFE AYLIK'!C:C,'Yİ-ÜFE GÜNLÜK'!C4768)</f>
        <v>319.60000000000002</v>
      </c>
    </row>
    <row r="4769" spans="2:5" x14ac:dyDescent="0.3">
      <c r="B4769" s="22">
        <v>43119</v>
      </c>
      <c r="C4769" t="s">
        <v>4</v>
      </c>
      <c r="D4769">
        <v>2018</v>
      </c>
      <c r="E4769">
        <f>SUMIFS('Yİ-ÜFE AYLIK'!E:E,'Yİ-ÜFE AYLIK'!D:D,'Yİ-ÜFE GÜNLÜK'!D4769,'Yİ-ÜFE AYLIK'!C:C,'Yİ-ÜFE GÜNLÜK'!C4769)</f>
        <v>319.60000000000002</v>
      </c>
    </row>
    <row r="4770" spans="2:5" x14ac:dyDescent="0.3">
      <c r="B4770" s="22">
        <v>43120</v>
      </c>
      <c r="C4770" t="s">
        <v>4</v>
      </c>
      <c r="D4770">
        <v>2018</v>
      </c>
      <c r="E4770">
        <f>SUMIFS('Yİ-ÜFE AYLIK'!E:E,'Yİ-ÜFE AYLIK'!D:D,'Yİ-ÜFE GÜNLÜK'!D4770,'Yİ-ÜFE AYLIK'!C:C,'Yİ-ÜFE GÜNLÜK'!C4770)</f>
        <v>319.60000000000002</v>
      </c>
    </row>
    <row r="4771" spans="2:5" x14ac:dyDescent="0.3">
      <c r="B4771" s="22">
        <v>43121</v>
      </c>
      <c r="C4771" t="s">
        <v>4</v>
      </c>
      <c r="D4771">
        <v>2018</v>
      </c>
      <c r="E4771">
        <f>SUMIFS('Yİ-ÜFE AYLIK'!E:E,'Yİ-ÜFE AYLIK'!D:D,'Yİ-ÜFE GÜNLÜK'!D4771,'Yİ-ÜFE AYLIK'!C:C,'Yİ-ÜFE GÜNLÜK'!C4771)</f>
        <v>319.60000000000002</v>
      </c>
    </row>
    <row r="4772" spans="2:5" x14ac:dyDescent="0.3">
      <c r="B4772" s="22">
        <v>43122</v>
      </c>
      <c r="C4772" t="s">
        <v>4</v>
      </c>
      <c r="D4772">
        <v>2018</v>
      </c>
      <c r="E4772">
        <f>SUMIFS('Yİ-ÜFE AYLIK'!E:E,'Yİ-ÜFE AYLIK'!D:D,'Yİ-ÜFE GÜNLÜK'!D4772,'Yİ-ÜFE AYLIK'!C:C,'Yİ-ÜFE GÜNLÜK'!C4772)</f>
        <v>319.60000000000002</v>
      </c>
    </row>
    <row r="4773" spans="2:5" x14ac:dyDescent="0.3">
      <c r="B4773" s="22">
        <v>43123</v>
      </c>
      <c r="C4773" t="s">
        <v>4</v>
      </c>
      <c r="D4773">
        <v>2018</v>
      </c>
      <c r="E4773">
        <f>SUMIFS('Yİ-ÜFE AYLIK'!E:E,'Yİ-ÜFE AYLIK'!D:D,'Yİ-ÜFE GÜNLÜK'!D4773,'Yİ-ÜFE AYLIK'!C:C,'Yİ-ÜFE GÜNLÜK'!C4773)</f>
        <v>319.60000000000002</v>
      </c>
    </row>
    <row r="4774" spans="2:5" x14ac:dyDescent="0.3">
      <c r="B4774" s="22">
        <v>43124</v>
      </c>
      <c r="C4774" t="s">
        <v>4</v>
      </c>
      <c r="D4774">
        <v>2018</v>
      </c>
      <c r="E4774">
        <f>SUMIFS('Yİ-ÜFE AYLIK'!E:E,'Yİ-ÜFE AYLIK'!D:D,'Yİ-ÜFE GÜNLÜK'!D4774,'Yİ-ÜFE AYLIK'!C:C,'Yİ-ÜFE GÜNLÜK'!C4774)</f>
        <v>319.60000000000002</v>
      </c>
    </row>
    <row r="4775" spans="2:5" x14ac:dyDescent="0.3">
      <c r="B4775" s="22">
        <v>43125</v>
      </c>
      <c r="C4775" t="s">
        <v>4</v>
      </c>
      <c r="D4775">
        <v>2018</v>
      </c>
      <c r="E4775">
        <f>SUMIFS('Yİ-ÜFE AYLIK'!E:E,'Yİ-ÜFE AYLIK'!D:D,'Yİ-ÜFE GÜNLÜK'!D4775,'Yİ-ÜFE AYLIK'!C:C,'Yİ-ÜFE GÜNLÜK'!C4775)</f>
        <v>319.60000000000002</v>
      </c>
    </row>
    <row r="4776" spans="2:5" x14ac:dyDescent="0.3">
      <c r="B4776" s="22">
        <v>43126</v>
      </c>
      <c r="C4776" t="s">
        <v>4</v>
      </c>
      <c r="D4776">
        <v>2018</v>
      </c>
      <c r="E4776">
        <f>SUMIFS('Yİ-ÜFE AYLIK'!E:E,'Yİ-ÜFE AYLIK'!D:D,'Yİ-ÜFE GÜNLÜK'!D4776,'Yİ-ÜFE AYLIK'!C:C,'Yİ-ÜFE GÜNLÜK'!C4776)</f>
        <v>319.60000000000002</v>
      </c>
    </row>
    <row r="4777" spans="2:5" x14ac:dyDescent="0.3">
      <c r="B4777" s="22">
        <v>43127</v>
      </c>
      <c r="C4777" t="s">
        <v>4</v>
      </c>
      <c r="D4777">
        <v>2018</v>
      </c>
      <c r="E4777">
        <f>SUMIFS('Yİ-ÜFE AYLIK'!E:E,'Yİ-ÜFE AYLIK'!D:D,'Yİ-ÜFE GÜNLÜK'!D4777,'Yİ-ÜFE AYLIK'!C:C,'Yİ-ÜFE GÜNLÜK'!C4777)</f>
        <v>319.60000000000002</v>
      </c>
    </row>
    <row r="4778" spans="2:5" x14ac:dyDescent="0.3">
      <c r="B4778" s="22">
        <v>43128</v>
      </c>
      <c r="C4778" t="s">
        <v>4</v>
      </c>
      <c r="D4778">
        <v>2018</v>
      </c>
      <c r="E4778">
        <f>SUMIFS('Yİ-ÜFE AYLIK'!E:E,'Yİ-ÜFE AYLIK'!D:D,'Yİ-ÜFE GÜNLÜK'!D4778,'Yİ-ÜFE AYLIK'!C:C,'Yİ-ÜFE GÜNLÜK'!C4778)</f>
        <v>319.60000000000002</v>
      </c>
    </row>
    <row r="4779" spans="2:5" x14ac:dyDescent="0.3">
      <c r="B4779" s="22">
        <v>43129</v>
      </c>
      <c r="C4779" t="s">
        <v>4</v>
      </c>
      <c r="D4779">
        <v>2018</v>
      </c>
      <c r="E4779">
        <f>SUMIFS('Yİ-ÜFE AYLIK'!E:E,'Yİ-ÜFE AYLIK'!D:D,'Yİ-ÜFE GÜNLÜK'!D4779,'Yİ-ÜFE AYLIK'!C:C,'Yİ-ÜFE GÜNLÜK'!C4779)</f>
        <v>319.60000000000002</v>
      </c>
    </row>
    <row r="4780" spans="2:5" x14ac:dyDescent="0.3">
      <c r="B4780" s="22">
        <v>43130</v>
      </c>
      <c r="C4780" t="s">
        <v>4</v>
      </c>
      <c r="D4780">
        <v>2018</v>
      </c>
      <c r="E4780">
        <f>SUMIFS('Yİ-ÜFE AYLIK'!E:E,'Yİ-ÜFE AYLIK'!D:D,'Yİ-ÜFE GÜNLÜK'!D4780,'Yİ-ÜFE AYLIK'!C:C,'Yİ-ÜFE GÜNLÜK'!C4780)</f>
        <v>319.60000000000002</v>
      </c>
    </row>
    <row r="4781" spans="2:5" x14ac:dyDescent="0.3">
      <c r="B4781" s="22">
        <v>43131</v>
      </c>
      <c r="C4781" t="s">
        <v>4</v>
      </c>
      <c r="D4781">
        <v>2018</v>
      </c>
      <c r="E4781">
        <f>SUMIFS('Yİ-ÜFE AYLIK'!E:E,'Yİ-ÜFE AYLIK'!D:D,'Yİ-ÜFE GÜNLÜK'!D4781,'Yİ-ÜFE AYLIK'!C:C,'Yİ-ÜFE GÜNLÜK'!C4781)</f>
        <v>319.60000000000002</v>
      </c>
    </row>
    <row r="4782" spans="2:5" x14ac:dyDescent="0.3">
      <c r="B4782" s="22">
        <v>43132</v>
      </c>
      <c r="C4782" t="s">
        <v>5</v>
      </c>
      <c r="D4782">
        <v>2018</v>
      </c>
      <c r="E4782">
        <f>SUMIFS('Yİ-ÜFE AYLIK'!E:E,'Yİ-ÜFE AYLIK'!D:D,'Yİ-ÜFE GÜNLÜK'!D4782,'Yİ-ÜFE AYLIK'!C:C,'Yİ-ÜFE GÜNLÜK'!C4782)</f>
        <v>328.17</v>
      </c>
    </row>
    <row r="4783" spans="2:5" x14ac:dyDescent="0.3">
      <c r="B4783" s="22">
        <v>43133</v>
      </c>
      <c r="C4783" t="s">
        <v>5</v>
      </c>
      <c r="D4783">
        <v>2018</v>
      </c>
      <c r="E4783">
        <f>SUMIFS('Yİ-ÜFE AYLIK'!E:E,'Yİ-ÜFE AYLIK'!D:D,'Yİ-ÜFE GÜNLÜK'!D4783,'Yİ-ÜFE AYLIK'!C:C,'Yİ-ÜFE GÜNLÜK'!C4783)</f>
        <v>328.17</v>
      </c>
    </row>
    <row r="4784" spans="2:5" x14ac:dyDescent="0.3">
      <c r="B4784" s="22">
        <v>43134</v>
      </c>
      <c r="C4784" t="s">
        <v>5</v>
      </c>
      <c r="D4784">
        <v>2018</v>
      </c>
      <c r="E4784">
        <f>SUMIFS('Yİ-ÜFE AYLIK'!E:E,'Yİ-ÜFE AYLIK'!D:D,'Yİ-ÜFE GÜNLÜK'!D4784,'Yİ-ÜFE AYLIK'!C:C,'Yİ-ÜFE GÜNLÜK'!C4784)</f>
        <v>328.17</v>
      </c>
    </row>
    <row r="4785" spans="2:5" x14ac:dyDescent="0.3">
      <c r="B4785" s="22">
        <v>43135</v>
      </c>
      <c r="C4785" t="s">
        <v>5</v>
      </c>
      <c r="D4785">
        <v>2018</v>
      </c>
      <c r="E4785">
        <f>SUMIFS('Yİ-ÜFE AYLIK'!E:E,'Yİ-ÜFE AYLIK'!D:D,'Yİ-ÜFE GÜNLÜK'!D4785,'Yİ-ÜFE AYLIK'!C:C,'Yİ-ÜFE GÜNLÜK'!C4785)</f>
        <v>328.17</v>
      </c>
    </row>
    <row r="4786" spans="2:5" x14ac:dyDescent="0.3">
      <c r="B4786" s="22">
        <v>43136</v>
      </c>
      <c r="C4786" t="s">
        <v>5</v>
      </c>
      <c r="D4786">
        <v>2018</v>
      </c>
      <c r="E4786">
        <f>SUMIFS('Yİ-ÜFE AYLIK'!E:E,'Yİ-ÜFE AYLIK'!D:D,'Yİ-ÜFE GÜNLÜK'!D4786,'Yİ-ÜFE AYLIK'!C:C,'Yİ-ÜFE GÜNLÜK'!C4786)</f>
        <v>328.17</v>
      </c>
    </row>
    <row r="4787" spans="2:5" x14ac:dyDescent="0.3">
      <c r="B4787" s="22">
        <v>43137</v>
      </c>
      <c r="C4787" t="s">
        <v>5</v>
      </c>
      <c r="D4787">
        <v>2018</v>
      </c>
      <c r="E4787">
        <f>SUMIFS('Yİ-ÜFE AYLIK'!E:E,'Yİ-ÜFE AYLIK'!D:D,'Yİ-ÜFE GÜNLÜK'!D4787,'Yİ-ÜFE AYLIK'!C:C,'Yİ-ÜFE GÜNLÜK'!C4787)</f>
        <v>328.17</v>
      </c>
    </row>
    <row r="4788" spans="2:5" x14ac:dyDescent="0.3">
      <c r="B4788" s="22">
        <v>43138</v>
      </c>
      <c r="C4788" t="s">
        <v>5</v>
      </c>
      <c r="D4788">
        <v>2018</v>
      </c>
      <c r="E4788">
        <f>SUMIFS('Yİ-ÜFE AYLIK'!E:E,'Yİ-ÜFE AYLIK'!D:D,'Yİ-ÜFE GÜNLÜK'!D4788,'Yİ-ÜFE AYLIK'!C:C,'Yİ-ÜFE GÜNLÜK'!C4788)</f>
        <v>328.17</v>
      </c>
    </row>
    <row r="4789" spans="2:5" x14ac:dyDescent="0.3">
      <c r="B4789" s="22">
        <v>43139</v>
      </c>
      <c r="C4789" t="s">
        <v>5</v>
      </c>
      <c r="D4789">
        <v>2018</v>
      </c>
      <c r="E4789">
        <f>SUMIFS('Yİ-ÜFE AYLIK'!E:E,'Yİ-ÜFE AYLIK'!D:D,'Yİ-ÜFE GÜNLÜK'!D4789,'Yİ-ÜFE AYLIK'!C:C,'Yİ-ÜFE GÜNLÜK'!C4789)</f>
        <v>328.17</v>
      </c>
    </row>
    <row r="4790" spans="2:5" x14ac:dyDescent="0.3">
      <c r="B4790" s="22">
        <v>43140</v>
      </c>
      <c r="C4790" t="s">
        <v>5</v>
      </c>
      <c r="D4790">
        <v>2018</v>
      </c>
      <c r="E4790">
        <f>SUMIFS('Yİ-ÜFE AYLIK'!E:E,'Yİ-ÜFE AYLIK'!D:D,'Yİ-ÜFE GÜNLÜK'!D4790,'Yİ-ÜFE AYLIK'!C:C,'Yİ-ÜFE GÜNLÜK'!C4790)</f>
        <v>328.17</v>
      </c>
    </row>
    <row r="4791" spans="2:5" x14ac:dyDescent="0.3">
      <c r="B4791" s="22">
        <v>43141</v>
      </c>
      <c r="C4791" t="s">
        <v>5</v>
      </c>
      <c r="D4791">
        <v>2018</v>
      </c>
      <c r="E4791">
        <f>SUMIFS('Yİ-ÜFE AYLIK'!E:E,'Yİ-ÜFE AYLIK'!D:D,'Yİ-ÜFE GÜNLÜK'!D4791,'Yİ-ÜFE AYLIK'!C:C,'Yİ-ÜFE GÜNLÜK'!C4791)</f>
        <v>328.17</v>
      </c>
    </row>
    <row r="4792" spans="2:5" x14ac:dyDescent="0.3">
      <c r="B4792" s="22">
        <v>43142</v>
      </c>
      <c r="C4792" t="s">
        <v>5</v>
      </c>
      <c r="D4792">
        <v>2018</v>
      </c>
      <c r="E4792">
        <f>SUMIFS('Yİ-ÜFE AYLIK'!E:E,'Yİ-ÜFE AYLIK'!D:D,'Yİ-ÜFE GÜNLÜK'!D4792,'Yİ-ÜFE AYLIK'!C:C,'Yİ-ÜFE GÜNLÜK'!C4792)</f>
        <v>328.17</v>
      </c>
    </row>
    <row r="4793" spans="2:5" x14ac:dyDescent="0.3">
      <c r="B4793" s="22">
        <v>43143</v>
      </c>
      <c r="C4793" t="s">
        <v>5</v>
      </c>
      <c r="D4793">
        <v>2018</v>
      </c>
      <c r="E4793">
        <f>SUMIFS('Yİ-ÜFE AYLIK'!E:E,'Yİ-ÜFE AYLIK'!D:D,'Yİ-ÜFE GÜNLÜK'!D4793,'Yİ-ÜFE AYLIK'!C:C,'Yİ-ÜFE GÜNLÜK'!C4793)</f>
        <v>328.17</v>
      </c>
    </row>
    <row r="4794" spans="2:5" x14ac:dyDescent="0.3">
      <c r="B4794" s="22">
        <v>43144</v>
      </c>
      <c r="C4794" t="s">
        <v>5</v>
      </c>
      <c r="D4794">
        <v>2018</v>
      </c>
      <c r="E4794">
        <f>SUMIFS('Yİ-ÜFE AYLIK'!E:E,'Yİ-ÜFE AYLIK'!D:D,'Yİ-ÜFE GÜNLÜK'!D4794,'Yİ-ÜFE AYLIK'!C:C,'Yİ-ÜFE GÜNLÜK'!C4794)</f>
        <v>328.17</v>
      </c>
    </row>
    <row r="4795" spans="2:5" x14ac:dyDescent="0.3">
      <c r="B4795" s="22">
        <v>43145</v>
      </c>
      <c r="C4795" t="s">
        <v>5</v>
      </c>
      <c r="D4795">
        <v>2018</v>
      </c>
      <c r="E4795">
        <f>SUMIFS('Yİ-ÜFE AYLIK'!E:E,'Yİ-ÜFE AYLIK'!D:D,'Yİ-ÜFE GÜNLÜK'!D4795,'Yİ-ÜFE AYLIK'!C:C,'Yİ-ÜFE GÜNLÜK'!C4795)</f>
        <v>328.17</v>
      </c>
    </row>
    <row r="4796" spans="2:5" x14ac:dyDescent="0.3">
      <c r="B4796" s="22">
        <v>43146</v>
      </c>
      <c r="C4796" t="s">
        <v>5</v>
      </c>
      <c r="D4796">
        <v>2018</v>
      </c>
      <c r="E4796">
        <f>SUMIFS('Yİ-ÜFE AYLIK'!E:E,'Yİ-ÜFE AYLIK'!D:D,'Yİ-ÜFE GÜNLÜK'!D4796,'Yİ-ÜFE AYLIK'!C:C,'Yİ-ÜFE GÜNLÜK'!C4796)</f>
        <v>328.17</v>
      </c>
    </row>
    <row r="4797" spans="2:5" x14ac:dyDescent="0.3">
      <c r="B4797" s="22">
        <v>43147</v>
      </c>
      <c r="C4797" t="s">
        <v>5</v>
      </c>
      <c r="D4797">
        <v>2018</v>
      </c>
      <c r="E4797">
        <f>SUMIFS('Yİ-ÜFE AYLIK'!E:E,'Yİ-ÜFE AYLIK'!D:D,'Yİ-ÜFE GÜNLÜK'!D4797,'Yİ-ÜFE AYLIK'!C:C,'Yİ-ÜFE GÜNLÜK'!C4797)</f>
        <v>328.17</v>
      </c>
    </row>
    <row r="4798" spans="2:5" x14ac:dyDescent="0.3">
      <c r="B4798" s="22">
        <v>43148</v>
      </c>
      <c r="C4798" t="s">
        <v>5</v>
      </c>
      <c r="D4798">
        <v>2018</v>
      </c>
      <c r="E4798">
        <f>SUMIFS('Yİ-ÜFE AYLIK'!E:E,'Yİ-ÜFE AYLIK'!D:D,'Yİ-ÜFE GÜNLÜK'!D4798,'Yİ-ÜFE AYLIK'!C:C,'Yİ-ÜFE GÜNLÜK'!C4798)</f>
        <v>328.17</v>
      </c>
    </row>
    <row r="4799" spans="2:5" x14ac:dyDescent="0.3">
      <c r="B4799" s="22">
        <v>43149</v>
      </c>
      <c r="C4799" t="s">
        <v>5</v>
      </c>
      <c r="D4799">
        <v>2018</v>
      </c>
      <c r="E4799">
        <f>SUMIFS('Yİ-ÜFE AYLIK'!E:E,'Yİ-ÜFE AYLIK'!D:D,'Yİ-ÜFE GÜNLÜK'!D4799,'Yİ-ÜFE AYLIK'!C:C,'Yİ-ÜFE GÜNLÜK'!C4799)</f>
        <v>328.17</v>
      </c>
    </row>
    <row r="4800" spans="2:5" x14ac:dyDescent="0.3">
      <c r="B4800" s="22">
        <v>43150</v>
      </c>
      <c r="C4800" t="s">
        <v>5</v>
      </c>
      <c r="D4800">
        <v>2018</v>
      </c>
      <c r="E4800">
        <f>SUMIFS('Yİ-ÜFE AYLIK'!E:E,'Yİ-ÜFE AYLIK'!D:D,'Yİ-ÜFE GÜNLÜK'!D4800,'Yİ-ÜFE AYLIK'!C:C,'Yİ-ÜFE GÜNLÜK'!C4800)</f>
        <v>328.17</v>
      </c>
    </row>
    <row r="4801" spans="2:5" x14ac:dyDescent="0.3">
      <c r="B4801" s="22">
        <v>43151</v>
      </c>
      <c r="C4801" t="s">
        <v>5</v>
      </c>
      <c r="D4801">
        <v>2018</v>
      </c>
      <c r="E4801">
        <f>SUMIFS('Yİ-ÜFE AYLIK'!E:E,'Yİ-ÜFE AYLIK'!D:D,'Yİ-ÜFE GÜNLÜK'!D4801,'Yİ-ÜFE AYLIK'!C:C,'Yİ-ÜFE GÜNLÜK'!C4801)</f>
        <v>328.17</v>
      </c>
    </row>
    <row r="4802" spans="2:5" x14ac:dyDescent="0.3">
      <c r="B4802" s="22">
        <v>43152</v>
      </c>
      <c r="C4802" t="s">
        <v>5</v>
      </c>
      <c r="D4802">
        <v>2018</v>
      </c>
      <c r="E4802">
        <f>SUMIFS('Yİ-ÜFE AYLIK'!E:E,'Yİ-ÜFE AYLIK'!D:D,'Yİ-ÜFE GÜNLÜK'!D4802,'Yİ-ÜFE AYLIK'!C:C,'Yİ-ÜFE GÜNLÜK'!C4802)</f>
        <v>328.17</v>
      </c>
    </row>
    <row r="4803" spans="2:5" x14ac:dyDescent="0.3">
      <c r="B4803" s="22">
        <v>43153</v>
      </c>
      <c r="C4803" t="s">
        <v>5</v>
      </c>
      <c r="D4803">
        <v>2018</v>
      </c>
      <c r="E4803">
        <f>SUMIFS('Yİ-ÜFE AYLIK'!E:E,'Yİ-ÜFE AYLIK'!D:D,'Yİ-ÜFE GÜNLÜK'!D4803,'Yİ-ÜFE AYLIK'!C:C,'Yİ-ÜFE GÜNLÜK'!C4803)</f>
        <v>328.17</v>
      </c>
    </row>
    <row r="4804" spans="2:5" x14ac:dyDescent="0.3">
      <c r="B4804" s="22">
        <v>43154</v>
      </c>
      <c r="C4804" t="s">
        <v>5</v>
      </c>
      <c r="D4804">
        <v>2018</v>
      </c>
      <c r="E4804">
        <f>SUMIFS('Yİ-ÜFE AYLIK'!E:E,'Yİ-ÜFE AYLIK'!D:D,'Yİ-ÜFE GÜNLÜK'!D4804,'Yİ-ÜFE AYLIK'!C:C,'Yİ-ÜFE GÜNLÜK'!C4804)</f>
        <v>328.17</v>
      </c>
    </row>
    <row r="4805" spans="2:5" x14ac:dyDescent="0.3">
      <c r="B4805" s="22">
        <v>43155</v>
      </c>
      <c r="C4805" t="s">
        <v>5</v>
      </c>
      <c r="D4805">
        <v>2018</v>
      </c>
      <c r="E4805">
        <f>SUMIFS('Yİ-ÜFE AYLIK'!E:E,'Yİ-ÜFE AYLIK'!D:D,'Yİ-ÜFE GÜNLÜK'!D4805,'Yİ-ÜFE AYLIK'!C:C,'Yİ-ÜFE GÜNLÜK'!C4805)</f>
        <v>328.17</v>
      </c>
    </row>
    <row r="4806" spans="2:5" x14ac:dyDescent="0.3">
      <c r="B4806" s="22">
        <v>43156</v>
      </c>
      <c r="C4806" t="s">
        <v>5</v>
      </c>
      <c r="D4806">
        <v>2018</v>
      </c>
      <c r="E4806">
        <f>SUMIFS('Yİ-ÜFE AYLIK'!E:E,'Yİ-ÜFE AYLIK'!D:D,'Yİ-ÜFE GÜNLÜK'!D4806,'Yİ-ÜFE AYLIK'!C:C,'Yİ-ÜFE GÜNLÜK'!C4806)</f>
        <v>328.17</v>
      </c>
    </row>
    <row r="4807" spans="2:5" x14ac:dyDescent="0.3">
      <c r="B4807" s="22">
        <v>43157</v>
      </c>
      <c r="C4807" t="s">
        <v>5</v>
      </c>
      <c r="D4807">
        <v>2018</v>
      </c>
      <c r="E4807">
        <f>SUMIFS('Yİ-ÜFE AYLIK'!E:E,'Yİ-ÜFE AYLIK'!D:D,'Yİ-ÜFE GÜNLÜK'!D4807,'Yİ-ÜFE AYLIK'!C:C,'Yİ-ÜFE GÜNLÜK'!C4807)</f>
        <v>328.17</v>
      </c>
    </row>
    <row r="4808" spans="2:5" x14ac:dyDescent="0.3">
      <c r="B4808" s="22">
        <v>43158</v>
      </c>
      <c r="C4808" t="s">
        <v>5</v>
      </c>
      <c r="D4808">
        <v>2018</v>
      </c>
      <c r="E4808">
        <f>SUMIFS('Yİ-ÜFE AYLIK'!E:E,'Yİ-ÜFE AYLIK'!D:D,'Yİ-ÜFE GÜNLÜK'!D4808,'Yİ-ÜFE AYLIK'!C:C,'Yİ-ÜFE GÜNLÜK'!C4808)</f>
        <v>328.17</v>
      </c>
    </row>
    <row r="4809" spans="2:5" x14ac:dyDescent="0.3">
      <c r="B4809" s="22">
        <v>43159</v>
      </c>
      <c r="C4809" t="s">
        <v>5</v>
      </c>
      <c r="D4809">
        <v>2018</v>
      </c>
      <c r="E4809">
        <f>SUMIFS('Yİ-ÜFE AYLIK'!E:E,'Yİ-ÜFE AYLIK'!D:D,'Yİ-ÜFE GÜNLÜK'!D4809,'Yİ-ÜFE AYLIK'!C:C,'Yİ-ÜFE GÜNLÜK'!C4809)</f>
        <v>328.17</v>
      </c>
    </row>
    <row r="4810" spans="2:5" x14ac:dyDescent="0.3">
      <c r="B4810" s="22">
        <v>43160</v>
      </c>
      <c r="C4810" t="s">
        <v>6</v>
      </c>
      <c r="D4810">
        <v>2018</v>
      </c>
      <c r="E4810">
        <f>SUMIFS('Yİ-ÜFE AYLIK'!E:E,'Yİ-ÜFE AYLIK'!D:D,'Yİ-ÜFE GÜNLÜK'!D4810,'Yİ-ÜFE AYLIK'!C:C,'Yİ-ÜFE GÜNLÜK'!C4810)</f>
        <v>333.21</v>
      </c>
    </row>
    <row r="4811" spans="2:5" x14ac:dyDescent="0.3">
      <c r="B4811" s="22">
        <v>43161</v>
      </c>
      <c r="C4811" t="s">
        <v>6</v>
      </c>
      <c r="D4811">
        <v>2018</v>
      </c>
      <c r="E4811">
        <f>SUMIFS('Yİ-ÜFE AYLIK'!E:E,'Yİ-ÜFE AYLIK'!D:D,'Yİ-ÜFE GÜNLÜK'!D4811,'Yİ-ÜFE AYLIK'!C:C,'Yİ-ÜFE GÜNLÜK'!C4811)</f>
        <v>333.21</v>
      </c>
    </row>
    <row r="4812" spans="2:5" x14ac:dyDescent="0.3">
      <c r="B4812" s="22">
        <v>43162</v>
      </c>
      <c r="C4812" t="s">
        <v>6</v>
      </c>
      <c r="D4812">
        <v>2018</v>
      </c>
      <c r="E4812">
        <f>SUMIFS('Yİ-ÜFE AYLIK'!E:E,'Yİ-ÜFE AYLIK'!D:D,'Yİ-ÜFE GÜNLÜK'!D4812,'Yİ-ÜFE AYLIK'!C:C,'Yİ-ÜFE GÜNLÜK'!C4812)</f>
        <v>333.21</v>
      </c>
    </row>
    <row r="4813" spans="2:5" x14ac:dyDescent="0.3">
      <c r="B4813" s="22">
        <v>43163</v>
      </c>
      <c r="C4813" t="s">
        <v>6</v>
      </c>
      <c r="D4813">
        <v>2018</v>
      </c>
      <c r="E4813">
        <f>SUMIFS('Yİ-ÜFE AYLIK'!E:E,'Yİ-ÜFE AYLIK'!D:D,'Yİ-ÜFE GÜNLÜK'!D4813,'Yİ-ÜFE AYLIK'!C:C,'Yİ-ÜFE GÜNLÜK'!C4813)</f>
        <v>333.21</v>
      </c>
    </row>
    <row r="4814" spans="2:5" x14ac:dyDescent="0.3">
      <c r="B4814" s="22">
        <v>43164</v>
      </c>
      <c r="C4814" t="s">
        <v>6</v>
      </c>
      <c r="D4814">
        <v>2018</v>
      </c>
      <c r="E4814">
        <f>SUMIFS('Yİ-ÜFE AYLIK'!E:E,'Yİ-ÜFE AYLIK'!D:D,'Yİ-ÜFE GÜNLÜK'!D4814,'Yİ-ÜFE AYLIK'!C:C,'Yİ-ÜFE GÜNLÜK'!C4814)</f>
        <v>333.21</v>
      </c>
    </row>
    <row r="4815" spans="2:5" x14ac:dyDescent="0.3">
      <c r="B4815" s="22">
        <v>43165</v>
      </c>
      <c r="C4815" t="s">
        <v>6</v>
      </c>
      <c r="D4815">
        <v>2018</v>
      </c>
      <c r="E4815">
        <f>SUMIFS('Yİ-ÜFE AYLIK'!E:E,'Yİ-ÜFE AYLIK'!D:D,'Yİ-ÜFE GÜNLÜK'!D4815,'Yİ-ÜFE AYLIK'!C:C,'Yİ-ÜFE GÜNLÜK'!C4815)</f>
        <v>333.21</v>
      </c>
    </row>
    <row r="4816" spans="2:5" x14ac:dyDescent="0.3">
      <c r="B4816" s="22">
        <v>43166</v>
      </c>
      <c r="C4816" t="s">
        <v>6</v>
      </c>
      <c r="D4816">
        <v>2018</v>
      </c>
      <c r="E4816">
        <f>SUMIFS('Yİ-ÜFE AYLIK'!E:E,'Yİ-ÜFE AYLIK'!D:D,'Yİ-ÜFE GÜNLÜK'!D4816,'Yİ-ÜFE AYLIK'!C:C,'Yİ-ÜFE GÜNLÜK'!C4816)</f>
        <v>333.21</v>
      </c>
    </row>
    <row r="4817" spans="2:5" x14ac:dyDescent="0.3">
      <c r="B4817" s="22">
        <v>43167</v>
      </c>
      <c r="C4817" t="s">
        <v>6</v>
      </c>
      <c r="D4817">
        <v>2018</v>
      </c>
      <c r="E4817">
        <f>SUMIFS('Yİ-ÜFE AYLIK'!E:E,'Yİ-ÜFE AYLIK'!D:D,'Yİ-ÜFE GÜNLÜK'!D4817,'Yİ-ÜFE AYLIK'!C:C,'Yİ-ÜFE GÜNLÜK'!C4817)</f>
        <v>333.21</v>
      </c>
    </row>
    <row r="4818" spans="2:5" x14ac:dyDescent="0.3">
      <c r="B4818" s="22">
        <v>43168</v>
      </c>
      <c r="C4818" t="s">
        <v>6</v>
      </c>
      <c r="D4818">
        <v>2018</v>
      </c>
      <c r="E4818">
        <f>SUMIFS('Yİ-ÜFE AYLIK'!E:E,'Yİ-ÜFE AYLIK'!D:D,'Yİ-ÜFE GÜNLÜK'!D4818,'Yİ-ÜFE AYLIK'!C:C,'Yİ-ÜFE GÜNLÜK'!C4818)</f>
        <v>333.21</v>
      </c>
    </row>
    <row r="4819" spans="2:5" x14ac:dyDescent="0.3">
      <c r="B4819" s="22">
        <v>43169</v>
      </c>
      <c r="C4819" t="s">
        <v>6</v>
      </c>
      <c r="D4819">
        <v>2018</v>
      </c>
      <c r="E4819">
        <f>SUMIFS('Yİ-ÜFE AYLIK'!E:E,'Yİ-ÜFE AYLIK'!D:D,'Yİ-ÜFE GÜNLÜK'!D4819,'Yİ-ÜFE AYLIK'!C:C,'Yİ-ÜFE GÜNLÜK'!C4819)</f>
        <v>333.21</v>
      </c>
    </row>
    <row r="4820" spans="2:5" x14ac:dyDescent="0.3">
      <c r="B4820" s="22">
        <v>43170</v>
      </c>
      <c r="C4820" t="s">
        <v>6</v>
      </c>
      <c r="D4820">
        <v>2018</v>
      </c>
      <c r="E4820">
        <f>SUMIFS('Yİ-ÜFE AYLIK'!E:E,'Yİ-ÜFE AYLIK'!D:D,'Yİ-ÜFE GÜNLÜK'!D4820,'Yİ-ÜFE AYLIK'!C:C,'Yİ-ÜFE GÜNLÜK'!C4820)</f>
        <v>333.21</v>
      </c>
    </row>
    <row r="4821" spans="2:5" x14ac:dyDescent="0.3">
      <c r="B4821" s="22">
        <v>43171</v>
      </c>
      <c r="C4821" t="s">
        <v>6</v>
      </c>
      <c r="D4821">
        <v>2018</v>
      </c>
      <c r="E4821">
        <f>SUMIFS('Yİ-ÜFE AYLIK'!E:E,'Yİ-ÜFE AYLIK'!D:D,'Yİ-ÜFE GÜNLÜK'!D4821,'Yİ-ÜFE AYLIK'!C:C,'Yİ-ÜFE GÜNLÜK'!C4821)</f>
        <v>333.21</v>
      </c>
    </row>
    <row r="4822" spans="2:5" x14ac:dyDescent="0.3">
      <c r="B4822" s="22">
        <v>43172</v>
      </c>
      <c r="C4822" t="s">
        <v>6</v>
      </c>
      <c r="D4822">
        <v>2018</v>
      </c>
      <c r="E4822">
        <f>SUMIFS('Yİ-ÜFE AYLIK'!E:E,'Yİ-ÜFE AYLIK'!D:D,'Yİ-ÜFE GÜNLÜK'!D4822,'Yİ-ÜFE AYLIK'!C:C,'Yİ-ÜFE GÜNLÜK'!C4822)</f>
        <v>333.21</v>
      </c>
    </row>
    <row r="4823" spans="2:5" x14ac:dyDescent="0.3">
      <c r="B4823" s="22">
        <v>43173</v>
      </c>
      <c r="C4823" t="s">
        <v>6</v>
      </c>
      <c r="D4823">
        <v>2018</v>
      </c>
      <c r="E4823">
        <f>SUMIFS('Yİ-ÜFE AYLIK'!E:E,'Yİ-ÜFE AYLIK'!D:D,'Yİ-ÜFE GÜNLÜK'!D4823,'Yİ-ÜFE AYLIK'!C:C,'Yİ-ÜFE GÜNLÜK'!C4823)</f>
        <v>333.21</v>
      </c>
    </row>
    <row r="4824" spans="2:5" x14ac:dyDescent="0.3">
      <c r="B4824" s="22">
        <v>43174</v>
      </c>
      <c r="C4824" t="s">
        <v>6</v>
      </c>
      <c r="D4824">
        <v>2018</v>
      </c>
      <c r="E4824">
        <f>SUMIFS('Yİ-ÜFE AYLIK'!E:E,'Yİ-ÜFE AYLIK'!D:D,'Yİ-ÜFE GÜNLÜK'!D4824,'Yİ-ÜFE AYLIK'!C:C,'Yİ-ÜFE GÜNLÜK'!C4824)</f>
        <v>333.21</v>
      </c>
    </row>
    <row r="4825" spans="2:5" x14ac:dyDescent="0.3">
      <c r="B4825" s="22">
        <v>43175</v>
      </c>
      <c r="C4825" t="s">
        <v>6</v>
      </c>
      <c r="D4825">
        <v>2018</v>
      </c>
      <c r="E4825">
        <f>SUMIFS('Yİ-ÜFE AYLIK'!E:E,'Yİ-ÜFE AYLIK'!D:D,'Yİ-ÜFE GÜNLÜK'!D4825,'Yİ-ÜFE AYLIK'!C:C,'Yİ-ÜFE GÜNLÜK'!C4825)</f>
        <v>333.21</v>
      </c>
    </row>
    <row r="4826" spans="2:5" x14ac:dyDescent="0.3">
      <c r="B4826" s="22">
        <v>43176</v>
      </c>
      <c r="C4826" t="s">
        <v>6</v>
      </c>
      <c r="D4826">
        <v>2018</v>
      </c>
      <c r="E4826">
        <f>SUMIFS('Yİ-ÜFE AYLIK'!E:E,'Yİ-ÜFE AYLIK'!D:D,'Yİ-ÜFE GÜNLÜK'!D4826,'Yİ-ÜFE AYLIK'!C:C,'Yİ-ÜFE GÜNLÜK'!C4826)</f>
        <v>333.21</v>
      </c>
    </row>
    <row r="4827" spans="2:5" x14ac:dyDescent="0.3">
      <c r="B4827" s="22">
        <v>43177</v>
      </c>
      <c r="C4827" t="s">
        <v>6</v>
      </c>
      <c r="D4827">
        <v>2018</v>
      </c>
      <c r="E4827">
        <f>SUMIFS('Yİ-ÜFE AYLIK'!E:E,'Yİ-ÜFE AYLIK'!D:D,'Yİ-ÜFE GÜNLÜK'!D4827,'Yİ-ÜFE AYLIK'!C:C,'Yİ-ÜFE GÜNLÜK'!C4827)</f>
        <v>333.21</v>
      </c>
    </row>
    <row r="4828" spans="2:5" x14ac:dyDescent="0.3">
      <c r="B4828" s="22">
        <v>43178</v>
      </c>
      <c r="C4828" t="s">
        <v>6</v>
      </c>
      <c r="D4828">
        <v>2018</v>
      </c>
      <c r="E4828">
        <f>SUMIFS('Yİ-ÜFE AYLIK'!E:E,'Yİ-ÜFE AYLIK'!D:D,'Yİ-ÜFE GÜNLÜK'!D4828,'Yİ-ÜFE AYLIK'!C:C,'Yİ-ÜFE GÜNLÜK'!C4828)</f>
        <v>333.21</v>
      </c>
    </row>
    <row r="4829" spans="2:5" x14ac:dyDescent="0.3">
      <c r="B4829" s="22">
        <v>43179</v>
      </c>
      <c r="C4829" t="s">
        <v>6</v>
      </c>
      <c r="D4829">
        <v>2018</v>
      </c>
      <c r="E4829">
        <f>SUMIFS('Yİ-ÜFE AYLIK'!E:E,'Yİ-ÜFE AYLIK'!D:D,'Yİ-ÜFE GÜNLÜK'!D4829,'Yİ-ÜFE AYLIK'!C:C,'Yİ-ÜFE GÜNLÜK'!C4829)</f>
        <v>333.21</v>
      </c>
    </row>
    <row r="4830" spans="2:5" x14ac:dyDescent="0.3">
      <c r="B4830" s="22">
        <v>43180</v>
      </c>
      <c r="C4830" t="s">
        <v>6</v>
      </c>
      <c r="D4830">
        <v>2018</v>
      </c>
      <c r="E4830">
        <f>SUMIFS('Yİ-ÜFE AYLIK'!E:E,'Yİ-ÜFE AYLIK'!D:D,'Yİ-ÜFE GÜNLÜK'!D4830,'Yİ-ÜFE AYLIK'!C:C,'Yİ-ÜFE GÜNLÜK'!C4830)</f>
        <v>333.21</v>
      </c>
    </row>
    <row r="4831" spans="2:5" x14ac:dyDescent="0.3">
      <c r="B4831" s="22">
        <v>43181</v>
      </c>
      <c r="C4831" t="s">
        <v>6</v>
      </c>
      <c r="D4831">
        <v>2018</v>
      </c>
      <c r="E4831">
        <f>SUMIFS('Yİ-ÜFE AYLIK'!E:E,'Yİ-ÜFE AYLIK'!D:D,'Yİ-ÜFE GÜNLÜK'!D4831,'Yİ-ÜFE AYLIK'!C:C,'Yİ-ÜFE GÜNLÜK'!C4831)</f>
        <v>333.21</v>
      </c>
    </row>
    <row r="4832" spans="2:5" x14ac:dyDescent="0.3">
      <c r="B4832" s="22">
        <v>43182</v>
      </c>
      <c r="C4832" t="s">
        <v>6</v>
      </c>
      <c r="D4832">
        <v>2018</v>
      </c>
      <c r="E4832">
        <f>SUMIFS('Yİ-ÜFE AYLIK'!E:E,'Yİ-ÜFE AYLIK'!D:D,'Yİ-ÜFE GÜNLÜK'!D4832,'Yİ-ÜFE AYLIK'!C:C,'Yİ-ÜFE GÜNLÜK'!C4832)</f>
        <v>333.21</v>
      </c>
    </row>
    <row r="4833" spans="2:5" x14ac:dyDescent="0.3">
      <c r="B4833" s="22">
        <v>43183</v>
      </c>
      <c r="C4833" t="s">
        <v>6</v>
      </c>
      <c r="D4833">
        <v>2018</v>
      </c>
      <c r="E4833">
        <f>SUMIFS('Yİ-ÜFE AYLIK'!E:E,'Yİ-ÜFE AYLIK'!D:D,'Yİ-ÜFE GÜNLÜK'!D4833,'Yİ-ÜFE AYLIK'!C:C,'Yİ-ÜFE GÜNLÜK'!C4833)</f>
        <v>333.21</v>
      </c>
    </row>
    <row r="4834" spans="2:5" x14ac:dyDescent="0.3">
      <c r="B4834" s="22">
        <v>43184</v>
      </c>
      <c r="C4834" t="s">
        <v>6</v>
      </c>
      <c r="D4834">
        <v>2018</v>
      </c>
      <c r="E4834">
        <f>SUMIFS('Yİ-ÜFE AYLIK'!E:E,'Yİ-ÜFE AYLIK'!D:D,'Yİ-ÜFE GÜNLÜK'!D4834,'Yİ-ÜFE AYLIK'!C:C,'Yİ-ÜFE GÜNLÜK'!C4834)</f>
        <v>333.21</v>
      </c>
    </row>
    <row r="4835" spans="2:5" x14ac:dyDescent="0.3">
      <c r="B4835" s="22">
        <v>43185</v>
      </c>
      <c r="C4835" t="s">
        <v>6</v>
      </c>
      <c r="D4835">
        <v>2018</v>
      </c>
      <c r="E4835">
        <f>SUMIFS('Yİ-ÜFE AYLIK'!E:E,'Yİ-ÜFE AYLIK'!D:D,'Yİ-ÜFE GÜNLÜK'!D4835,'Yİ-ÜFE AYLIK'!C:C,'Yİ-ÜFE GÜNLÜK'!C4835)</f>
        <v>333.21</v>
      </c>
    </row>
    <row r="4836" spans="2:5" x14ac:dyDescent="0.3">
      <c r="B4836" s="22">
        <v>43186</v>
      </c>
      <c r="C4836" t="s">
        <v>6</v>
      </c>
      <c r="D4836">
        <v>2018</v>
      </c>
      <c r="E4836">
        <f>SUMIFS('Yİ-ÜFE AYLIK'!E:E,'Yİ-ÜFE AYLIK'!D:D,'Yİ-ÜFE GÜNLÜK'!D4836,'Yİ-ÜFE AYLIK'!C:C,'Yİ-ÜFE GÜNLÜK'!C4836)</f>
        <v>333.21</v>
      </c>
    </row>
    <row r="4837" spans="2:5" x14ac:dyDescent="0.3">
      <c r="B4837" s="22">
        <v>43187</v>
      </c>
      <c r="C4837" t="s">
        <v>6</v>
      </c>
      <c r="D4837">
        <v>2018</v>
      </c>
      <c r="E4837">
        <f>SUMIFS('Yİ-ÜFE AYLIK'!E:E,'Yİ-ÜFE AYLIK'!D:D,'Yİ-ÜFE GÜNLÜK'!D4837,'Yİ-ÜFE AYLIK'!C:C,'Yİ-ÜFE GÜNLÜK'!C4837)</f>
        <v>333.21</v>
      </c>
    </row>
    <row r="4838" spans="2:5" x14ac:dyDescent="0.3">
      <c r="B4838" s="22">
        <v>43188</v>
      </c>
      <c r="C4838" t="s">
        <v>6</v>
      </c>
      <c r="D4838">
        <v>2018</v>
      </c>
      <c r="E4838">
        <f>SUMIFS('Yİ-ÜFE AYLIK'!E:E,'Yİ-ÜFE AYLIK'!D:D,'Yİ-ÜFE GÜNLÜK'!D4838,'Yİ-ÜFE AYLIK'!C:C,'Yİ-ÜFE GÜNLÜK'!C4838)</f>
        <v>333.21</v>
      </c>
    </row>
    <row r="4839" spans="2:5" x14ac:dyDescent="0.3">
      <c r="B4839" s="22">
        <v>43189</v>
      </c>
      <c r="C4839" t="s">
        <v>6</v>
      </c>
      <c r="D4839">
        <v>2018</v>
      </c>
      <c r="E4839">
        <f>SUMIFS('Yİ-ÜFE AYLIK'!E:E,'Yİ-ÜFE AYLIK'!D:D,'Yİ-ÜFE GÜNLÜK'!D4839,'Yİ-ÜFE AYLIK'!C:C,'Yİ-ÜFE GÜNLÜK'!C4839)</f>
        <v>333.21</v>
      </c>
    </row>
    <row r="4840" spans="2:5" x14ac:dyDescent="0.3">
      <c r="B4840" s="22">
        <v>43190</v>
      </c>
      <c r="C4840" t="s">
        <v>6</v>
      </c>
      <c r="D4840">
        <v>2018</v>
      </c>
      <c r="E4840">
        <f>SUMIFS('Yİ-ÜFE AYLIK'!E:E,'Yİ-ÜFE AYLIK'!D:D,'Yİ-ÜFE GÜNLÜK'!D4840,'Yİ-ÜFE AYLIK'!C:C,'Yİ-ÜFE GÜNLÜK'!C4840)</f>
        <v>333.21</v>
      </c>
    </row>
    <row r="4841" spans="2:5" x14ac:dyDescent="0.3">
      <c r="B4841" s="22">
        <v>43191</v>
      </c>
      <c r="C4841" t="s">
        <v>7</v>
      </c>
      <c r="D4841">
        <v>2018</v>
      </c>
      <c r="E4841">
        <f>SUMIFS('Yİ-ÜFE AYLIK'!E:E,'Yİ-ÜFE AYLIK'!D:D,'Yİ-ÜFE GÜNLÜK'!D4841,'Yİ-ÜFE AYLIK'!C:C,'Yİ-ÜFE GÜNLÜK'!C4841)</f>
        <v>341.88</v>
      </c>
    </row>
    <row r="4842" spans="2:5" x14ac:dyDescent="0.3">
      <c r="B4842" s="22">
        <v>43192</v>
      </c>
      <c r="C4842" t="s">
        <v>7</v>
      </c>
      <c r="D4842">
        <v>2018</v>
      </c>
      <c r="E4842">
        <f>SUMIFS('Yİ-ÜFE AYLIK'!E:E,'Yİ-ÜFE AYLIK'!D:D,'Yİ-ÜFE GÜNLÜK'!D4842,'Yİ-ÜFE AYLIK'!C:C,'Yİ-ÜFE GÜNLÜK'!C4842)</f>
        <v>341.88</v>
      </c>
    </row>
    <row r="4843" spans="2:5" x14ac:dyDescent="0.3">
      <c r="B4843" s="22">
        <v>43193</v>
      </c>
      <c r="C4843" t="s">
        <v>7</v>
      </c>
      <c r="D4843">
        <v>2018</v>
      </c>
      <c r="E4843">
        <f>SUMIFS('Yİ-ÜFE AYLIK'!E:E,'Yİ-ÜFE AYLIK'!D:D,'Yİ-ÜFE GÜNLÜK'!D4843,'Yİ-ÜFE AYLIK'!C:C,'Yİ-ÜFE GÜNLÜK'!C4843)</f>
        <v>341.88</v>
      </c>
    </row>
    <row r="4844" spans="2:5" x14ac:dyDescent="0.3">
      <c r="B4844" s="22">
        <v>43194</v>
      </c>
      <c r="C4844" t="s">
        <v>7</v>
      </c>
      <c r="D4844">
        <v>2018</v>
      </c>
      <c r="E4844">
        <f>SUMIFS('Yİ-ÜFE AYLIK'!E:E,'Yİ-ÜFE AYLIK'!D:D,'Yİ-ÜFE GÜNLÜK'!D4844,'Yİ-ÜFE AYLIK'!C:C,'Yİ-ÜFE GÜNLÜK'!C4844)</f>
        <v>341.88</v>
      </c>
    </row>
    <row r="4845" spans="2:5" x14ac:dyDescent="0.3">
      <c r="B4845" s="22">
        <v>43195</v>
      </c>
      <c r="C4845" t="s">
        <v>7</v>
      </c>
      <c r="D4845">
        <v>2018</v>
      </c>
      <c r="E4845">
        <f>SUMIFS('Yİ-ÜFE AYLIK'!E:E,'Yİ-ÜFE AYLIK'!D:D,'Yİ-ÜFE GÜNLÜK'!D4845,'Yİ-ÜFE AYLIK'!C:C,'Yİ-ÜFE GÜNLÜK'!C4845)</f>
        <v>341.88</v>
      </c>
    </row>
    <row r="4846" spans="2:5" x14ac:dyDescent="0.3">
      <c r="B4846" s="22">
        <v>43196</v>
      </c>
      <c r="C4846" t="s">
        <v>7</v>
      </c>
      <c r="D4846">
        <v>2018</v>
      </c>
      <c r="E4846">
        <f>SUMIFS('Yİ-ÜFE AYLIK'!E:E,'Yİ-ÜFE AYLIK'!D:D,'Yİ-ÜFE GÜNLÜK'!D4846,'Yİ-ÜFE AYLIK'!C:C,'Yİ-ÜFE GÜNLÜK'!C4846)</f>
        <v>341.88</v>
      </c>
    </row>
    <row r="4847" spans="2:5" x14ac:dyDescent="0.3">
      <c r="B4847" s="22">
        <v>43197</v>
      </c>
      <c r="C4847" t="s">
        <v>7</v>
      </c>
      <c r="D4847">
        <v>2018</v>
      </c>
      <c r="E4847">
        <f>SUMIFS('Yİ-ÜFE AYLIK'!E:E,'Yİ-ÜFE AYLIK'!D:D,'Yİ-ÜFE GÜNLÜK'!D4847,'Yİ-ÜFE AYLIK'!C:C,'Yİ-ÜFE GÜNLÜK'!C4847)</f>
        <v>341.88</v>
      </c>
    </row>
    <row r="4848" spans="2:5" x14ac:dyDescent="0.3">
      <c r="B4848" s="22">
        <v>43198</v>
      </c>
      <c r="C4848" t="s">
        <v>7</v>
      </c>
      <c r="D4848">
        <v>2018</v>
      </c>
      <c r="E4848">
        <f>SUMIFS('Yİ-ÜFE AYLIK'!E:E,'Yİ-ÜFE AYLIK'!D:D,'Yİ-ÜFE GÜNLÜK'!D4848,'Yİ-ÜFE AYLIK'!C:C,'Yİ-ÜFE GÜNLÜK'!C4848)</f>
        <v>341.88</v>
      </c>
    </row>
    <row r="4849" spans="2:5" x14ac:dyDescent="0.3">
      <c r="B4849" s="22">
        <v>43199</v>
      </c>
      <c r="C4849" t="s">
        <v>7</v>
      </c>
      <c r="D4849">
        <v>2018</v>
      </c>
      <c r="E4849">
        <f>SUMIFS('Yİ-ÜFE AYLIK'!E:E,'Yİ-ÜFE AYLIK'!D:D,'Yİ-ÜFE GÜNLÜK'!D4849,'Yİ-ÜFE AYLIK'!C:C,'Yİ-ÜFE GÜNLÜK'!C4849)</f>
        <v>341.88</v>
      </c>
    </row>
    <row r="4850" spans="2:5" x14ac:dyDescent="0.3">
      <c r="B4850" s="22">
        <v>43200</v>
      </c>
      <c r="C4850" t="s">
        <v>7</v>
      </c>
      <c r="D4850">
        <v>2018</v>
      </c>
      <c r="E4850">
        <f>SUMIFS('Yİ-ÜFE AYLIK'!E:E,'Yİ-ÜFE AYLIK'!D:D,'Yİ-ÜFE GÜNLÜK'!D4850,'Yİ-ÜFE AYLIK'!C:C,'Yİ-ÜFE GÜNLÜK'!C4850)</f>
        <v>341.88</v>
      </c>
    </row>
    <row r="4851" spans="2:5" x14ac:dyDescent="0.3">
      <c r="B4851" s="22">
        <v>43201</v>
      </c>
      <c r="C4851" t="s">
        <v>7</v>
      </c>
      <c r="D4851">
        <v>2018</v>
      </c>
      <c r="E4851">
        <f>SUMIFS('Yİ-ÜFE AYLIK'!E:E,'Yİ-ÜFE AYLIK'!D:D,'Yİ-ÜFE GÜNLÜK'!D4851,'Yİ-ÜFE AYLIK'!C:C,'Yİ-ÜFE GÜNLÜK'!C4851)</f>
        <v>341.88</v>
      </c>
    </row>
    <row r="4852" spans="2:5" x14ac:dyDescent="0.3">
      <c r="B4852" s="22">
        <v>43202</v>
      </c>
      <c r="C4852" t="s">
        <v>7</v>
      </c>
      <c r="D4852">
        <v>2018</v>
      </c>
      <c r="E4852">
        <f>SUMIFS('Yİ-ÜFE AYLIK'!E:E,'Yİ-ÜFE AYLIK'!D:D,'Yİ-ÜFE GÜNLÜK'!D4852,'Yİ-ÜFE AYLIK'!C:C,'Yİ-ÜFE GÜNLÜK'!C4852)</f>
        <v>341.88</v>
      </c>
    </row>
    <row r="4853" spans="2:5" x14ac:dyDescent="0.3">
      <c r="B4853" s="22">
        <v>43203</v>
      </c>
      <c r="C4853" t="s">
        <v>7</v>
      </c>
      <c r="D4853">
        <v>2018</v>
      </c>
      <c r="E4853">
        <f>SUMIFS('Yİ-ÜFE AYLIK'!E:E,'Yİ-ÜFE AYLIK'!D:D,'Yİ-ÜFE GÜNLÜK'!D4853,'Yİ-ÜFE AYLIK'!C:C,'Yİ-ÜFE GÜNLÜK'!C4853)</f>
        <v>341.88</v>
      </c>
    </row>
    <row r="4854" spans="2:5" x14ac:dyDescent="0.3">
      <c r="B4854" s="22">
        <v>43204</v>
      </c>
      <c r="C4854" t="s">
        <v>7</v>
      </c>
      <c r="D4854">
        <v>2018</v>
      </c>
      <c r="E4854">
        <f>SUMIFS('Yİ-ÜFE AYLIK'!E:E,'Yİ-ÜFE AYLIK'!D:D,'Yİ-ÜFE GÜNLÜK'!D4854,'Yİ-ÜFE AYLIK'!C:C,'Yİ-ÜFE GÜNLÜK'!C4854)</f>
        <v>341.88</v>
      </c>
    </row>
    <row r="4855" spans="2:5" x14ac:dyDescent="0.3">
      <c r="B4855" s="22">
        <v>43205</v>
      </c>
      <c r="C4855" t="s">
        <v>7</v>
      </c>
      <c r="D4855">
        <v>2018</v>
      </c>
      <c r="E4855">
        <f>SUMIFS('Yİ-ÜFE AYLIK'!E:E,'Yİ-ÜFE AYLIK'!D:D,'Yİ-ÜFE GÜNLÜK'!D4855,'Yİ-ÜFE AYLIK'!C:C,'Yİ-ÜFE GÜNLÜK'!C4855)</f>
        <v>341.88</v>
      </c>
    </row>
    <row r="4856" spans="2:5" x14ac:dyDescent="0.3">
      <c r="B4856" s="22">
        <v>43206</v>
      </c>
      <c r="C4856" t="s">
        <v>7</v>
      </c>
      <c r="D4856">
        <v>2018</v>
      </c>
      <c r="E4856">
        <f>SUMIFS('Yİ-ÜFE AYLIK'!E:E,'Yİ-ÜFE AYLIK'!D:D,'Yİ-ÜFE GÜNLÜK'!D4856,'Yİ-ÜFE AYLIK'!C:C,'Yİ-ÜFE GÜNLÜK'!C4856)</f>
        <v>341.88</v>
      </c>
    </row>
    <row r="4857" spans="2:5" x14ac:dyDescent="0.3">
      <c r="B4857" s="22">
        <v>43207</v>
      </c>
      <c r="C4857" t="s">
        <v>7</v>
      </c>
      <c r="D4857">
        <v>2018</v>
      </c>
      <c r="E4857">
        <f>SUMIFS('Yİ-ÜFE AYLIK'!E:E,'Yİ-ÜFE AYLIK'!D:D,'Yİ-ÜFE GÜNLÜK'!D4857,'Yİ-ÜFE AYLIK'!C:C,'Yİ-ÜFE GÜNLÜK'!C4857)</f>
        <v>341.88</v>
      </c>
    </row>
    <row r="4858" spans="2:5" x14ac:dyDescent="0.3">
      <c r="B4858" s="22">
        <v>43208</v>
      </c>
      <c r="C4858" t="s">
        <v>7</v>
      </c>
      <c r="D4858">
        <v>2018</v>
      </c>
      <c r="E4858">
        <f>SUMIFS('Yİ-ÜFE AYLIK'!E:E,'Yİ-ÜFE AYLIK'!D:D,'Yİ-ÜFE GÜNLÜK'!D4858,'Yİ-ÜFE AYLIK'!C:C,'Yİ-ÜFE GÜNLÜK'!C4858)</f>
        <v>341.88</v>
      </c>
    </row>
    <row r="4859" spans="2:5" x14ac:dyDescent="0.3">
      <c r="B4859" s="22">
        <v>43209</v>
      </c>
      <c r="C4859" t="s">
        <v>7</v>
      </c>
      <c r="D4859">
        <v>2018</v>
      </c>
      <c r="E4859">
        <f>SUMIFS('Yİ-ÜFE AYLIK'!E:E,'Yİ-ÜFE AYLIK'!D:D,'Yİ-ÜFE GÜNLÜK'!D4859,'Yİ-ÜFE AYLIK'!C:C,'Yİ-ÜFE GÜNLÜK'!C4859)</f>
        <v>341.88</v>
      </c>
    </row>
    <row r="4860" spans="2:5" x14ac:dyDescent="0.3">
      <c r="B4860" s="22">
        <v>43210</v>
      </c>
      <c r="C4860" t="s">
        <v>7</v>
      </c>
      <c r="D4860">
        <v>2018</v>
      </c>
      <c r="E4860">
        <f>SUMIFS('Yİ-ÜFE AYLIK'!E:E,'Yİ-ÜFE AYLIK'!D:D,'Yİ-ÜFE GÜNLÜK'!D4860,'Yİ-ÜFE AYLIK'!C:C,'Yİ-ÜFE GÜNLÜK'!C4860)</f>
        <v>341.88</v>
      </c>
    </row>
    <row r="4861" spans="2:5" x14ac:dyDescent="0.3">
      <c r="B4861" s="22">
        <v>43211</v>
      </c>
      <c r="C4861" t="s">
        <v>7</v>
      </c>
      <c r="D4861">
        <v>2018</v>
      </c>
      <c r="E4861">
        <f>SUMIFS('Yİ-ÜFE AYLIK'!E:E,'Yİ-ÜFE AYLIK'!D:D,'Yİ-ÜFE GÜNLÜK'!D4861,'Yİ-ÜFE AYLIK'!C:C,'Yİ-ÜFE GÜNLÜK'!C4861)</f>
        <v>341.88</v>
      </c>
    </row>
    <row r="4862" spans="2:5" x14ac:dyDescent="0.3">
      <c r="B4862" s="22">
        <v>43212</v>
      </c>
      <c r="C4862" t="s">
        <v>7</v>
      </c>
      <c r="D4862">
        <v>2018</v>
      </c>
      <c r="E4862">
        <f>SUMIFS('Yİ-ÜFE AYLIK'!E:E,'Yİ-ÜFE AYLIK'!D:D,'Yİ-ÜFE GÜNLÜK'!D4862,'Yİ-ÜFE AYLIK'!C:C,'Yİ-ÜFE GÜNLÜK'!C4862)</f>
        <v>341.88</v>
      </c>
    </row>
    <row r="4863" spans="2:5" x14ac:dyDescent="0.3">
      <c r="B4863" s="22">
        <v>43213</v>
      </c>
      <c r="C4863" t="s">
        <v>7</v>
      </c>
      <c r="D4863">
        <v>2018</v>
      </c>
      <c r="E4863">
        <f>SUMIFS('Yİ-ÜFE AYLIK'!E:E,'Yİ-ÜFE AYLIK'!D:D,'Yİ-ÜFE GÜNLÜK'!D4863,'Yİ-ÜFE AYLIK'!C:C,'Yİ-ÜFE GÜNLÜK'!C4863)</f>
        <v>341.88</v>
      </c>
    </row>
    <row r="4864" spans="2:5" x14ac:dyDescent="0.3">
      <c r="B4864" s="22">
        <v>43214</v>
      </c>
      <c r="C4864" t="s">
        <v>7</v>
      </c>
      <c r="D4864">
        <v>2018</v>
      </c>
      <c r="E4864">
        <f>SUMIFS('Yİ-ÜFE AYLIK'!E:E,'Yİ-ÜFE AYLIK'!D:D,'Yİ-ÜFE GÜNLÜK'!D4864,'Yİ-ÜFE AYLIK'!C:C,'Yİ-ÜFE GÜNLÜK'!C4864)</f>
        <v>341.88</v>
      </c>
    </row>
    <row r="4865" spans="2:5" x14ac:dyDescent="0.3">
      <c r="B4865" s="22">
        <v>43215</v>
      </c>
      <c r="C4865" t="s">
        <v>7</v>
      </c>
      <c r="D4865">
        <v>2018</v>
      </c>
      <c r="E4865">
        <f>SUMIFS('Yİ-ÜFE AYLIK'!E:E,'Yİ-ÜFE AYLIK'!D:D,'Yİ-ÜFE GÜNLÜK'!D4865,'Yİ-ÜFE AYLIK'!C:C,'Yİ-ÜFE GÜNLÜK'!C4865)</f>
        <v>341.88</v>
      </c>
    </row>
    <row r="4866" spans="2:5" x14ac:dyDescent="0.3">
      <c r="B4866" s="22">
        <v>43216</v>
      </c>
      <c r="C4866" t="s">
        <v>7</v>
      </c>
      <c r="D4866">
        <v>2018</v>
      </c>
      <c r="E4866">
        <f>SUMIFS('Yİ-ÜFE AYLIK'!E:E,'Yİ-ÜFE AYLIK'!D:D,'Yİ-ÜFE GÜNLÜK'!D4866,'Yİ-ÜFE AYLIK'!C:C,'Yİ-ÜFE GÜNLÜK'!C4866)</f>
        <v>341.88</v>
      </c>
    </row>
    <row r="4867" spans="2:5" x14ac:dyDescent="0.3">
      <c r="B4867" s="22">
        <v>43217</v>
      </c>
      <c r="C4867" t="s">
        <v>7</v>
      </c>
      <c r="D4867">
        <v>2018</v>
      </c>
      <c r="E4867">
        <f>SUMIFS('Yİ-ÜFE AYLIK'!E:E,'Yİ-ÜFE AYLIK'!D:D,'Yİ-ÜFE GÜNLÜK'!D4867,'Yİ-ÜFE AYLIK'!C:C,'Yİ-ÜFE GÜNLÜK'!C4867)</f>
        <v>341.88</v>
      </c>
    </row>
    <row r="4868" spans="2:5" x14ac:dyDescent="0.3">
      <c r="B4868" s="22">
        <v>43218</v>
      </c>
      <c r="C4868" t="s">
        <v>7</v>
      </c>
      <c r="D4868">
        <v>2018</v>
      </c>
      <c r="E4868">
        <f>SUMIFS('Yİ-ÜFE AYLIK'!E:E,'Yİ-ÜFE AYLIK'!D:D,'Yİ-ÜFE GÜNLÜK'!D4868,'Yİ-ÜFE AYLIK'!C:C,'Yİ-ÜFE GÜNLÜK'!C4868)</f>
        <v>341.88</v>
      </c>
    </row>
    <row r="4869" spans="2:5" x14ac:dyDescent="0.3">
      <c r="B4869" s="22">
        <v>43219</v>
      </c>
      <c r="C4869" t="s">
        <v>7</v>
      </c>
      <c r="D4869">
        <v>2018</v>
      </c>
      <c r="E4869">
        <f>SUMIFS('Yİ-ÜFE AYLIK'!E:E,'Yİ-ÜFE AYLIK'!D:D,'Yİ-ÜFE GÜNLÜK'!D4869,'Yİ-ÜFE AYLIK'!C:C,'Yİ-ÜFE GÜNLÜK'!C4869)</f>
        <v>341.88</v>
      </c>
    </row>
    <row r="4870" spans="2:5" x14ac:dyDescent="0.3">
      <c r="B4870" s="22">
        <v>43220</v>
      </c>
      <c r="C4870" t="s">
        <v>7</v>
      </c>
      <c r="D4870">
        <v>2018</v>
      </c>
      <c r="E4870">
        <f>SUMIFS('Yİ-ÜFE AYLIK'!E:E,'Yİ-ÜFE AYLIK'!D:D,'Yİ-ÜFE GÜNLÜK'!D4870,'Yİ-ÜFE AYLIK'!C:C,'Yİ-ÜFE GÜNLÜK'!C4870)</f>
        <v>341.88</v>
      </c>
    </row>
    <row r="4871" spans="2:5" x14ac:dyDescent="0.3">
      <c r="B4871" s="22">
        <v>43221</v>
      </c>
      <c r="C4871" t="s">
        <v>8</v>
      </c>
      <c r="D4871">
        <v>2018</v>
      </c>
      <c r="E4871">
        <v>354.85</v>
      </c>
    </row>
    <row r="4872" spans="2:5" x14ac:dyDescent="0.3">
      <c r="B4872" s="22">
        <v>43222</v>
      </c>
      <c r="C4872" t="s">
        <v>8</v>
      </c>
      <c r="D4872">
        <v>2018</v>
      </c>
      <c r="E4872">
        <v>354.85</v>
      </c>
    </row>
    <row r="4873" spans="2:5" x14ac:dyDescent="0.3">
      <c r="B4873" s="22">
        <v>43223</v>
      </c>
      <c r="C4873" t="s">
        <v>8</v>
      </c>
      <c r="D4873">
        <v>2018</v>
      </c>
      <c r="E4873">
        <v>354.85</v>
      </c>
    </row>
    <row r="4874" spans="2:5" x14ac:dyDescent="0.3">
      <c r="B4874" s="22">
        <v>43224</v>
      </c>
      <c r="C4874" t="s">
        <v>8</v>
      </c>
      <c r="D4874">
        <v>2018</v>
      </c>
      <c r="E4874">
        <v>354.85</v>
      </c>
    </row>
    <row r="4875" spans="2:5" x14ac:dyDescent="0.3">
      <c r="B4875" s="22">
        <v>43225</v>
      </c>
      <c r="C4875" t="s">
        <v>8</v>
      </c>
      <c r="D4875">
        <v>2018</v>
      </c>
      <c r="E4875">
        <v>354.85</v>
      </c>
    </row>
    <row r="4876" spans="2:5" x14ac:dyDescent="0.3">
      <c r="B4876" s="22">
        <v>43226</v>
      </c>
      <c r="C4876" t="s">
        <v>8</v>
      </c>
      <c r="D4876">
        <v>2018</v>
      </c>
      <c r="E4876">
        <v>354.85</v>
      </c>
    </row>
    <row r="4877" spans="2:5" x14ac:dyDescent="0.3">
      <c r="B4877" s="22">
        <v>43227</v>
      </c>
      <c r="C4877" t="s">
        <v>8</v>
      </c>
      <c r="D4877">
        <v>2018</v>
      </c>
      <c r="E4877">
        <v>354.85</v>
      </c>
    </row>
    <row r="4878" spans="2:5" x14ac:dyDescent="0.3">
      <c r="B4878" s="22">
        <v>43228</v>
      </c>
      <c r="C4878" t="s">
        <v>8</v>
      </c>
      <c r="D4878">
        <v>2018</v>
      </c>
      <c r="E4878">
        <v>354.85</v>
      </c>
    </row>
    <row r="4879" spans="2:5" x14ac:dyDescent="0.3">
      <c r="B4879" s="22">
        <v>43229</v>
      </c>
      <c r="C4879" t="s">
        <v>8</v>
      </c>
      <c r="D4879">
        <v>2018</v>
      </c>
      <c r="E4879">
        <v>354.85</v>
      </c>
    </row>
    <row r="4880" spans="2:5" x14ac:dyDescent="0.3">
      <c r="B4880" s="22">
        <v>43230</v>
      </c>
      <c r="C4880" t="s">
        <v>8</v>
      </c>
      <c r="D4880">
        <v>2018</v>
      </c>
      <c r="E4880">
        <v>354.85</v>
      </c>
    </row>
    <row r="4881" spans="2:5" x14ac:dyDescent="0.3">
      <c r="B4881" s="22">
        <v>43231</v>
      </c>
      <c r="C4881" t="s">
        <v>8</v>
      </c>
      <c r="D4881">
        <v>2018</v>
      </c>
      <c r="E4881">
        <v>354.85</v>
      </c>
    </row>
    <row r="4882" spans="2:5" x14ac:dyDescent="0.3">
      <c r="B4882" s="22">
        <v>43232</v>
      </c>
      <c r="C4882" t="s">
        <v>8</v>
      </c>
      <c r="D4882">
        <v>2018</v>
      </c>
      <c r="E4882">
        <v>354.85</v>
      </c>
    </row>
    <row r="4883" spans="2:5" x14ac:dyDescent="0.3">
      <c r="B4883" s="22">
        <v>43233</v>
      </c>
      <c r="C4883" t="s">
        <v>8</v>
      </c>
      <c r="D4883">
        <v>2018</v>
      </c>
      <c r="E4883">
        <v>354.85</v>
      </c>
    </row>
    <row r="4884" spans="2:5" x14ac:dyDescent="0.3">
      <c r="B4884" s="22">
        <v>43234</v>
      </c>
      <c r="C4884" t="s">
        <v>8</v>
      </c>
      <c r="D4884">
        <v>2018</v>
      </c>
      <c r="E4884">
        <v>354.85</v>
      </c>
    </row>
    <row r="4885" spans="2:5" x14ac:dyDescent="0.3">
      <c r="B4885" s="22">
        <v>43235</v>
      </c>
      <c r="C4885" t="s">
        <v>8</v>
      </c>
      <c r="D4885">
        <v>2018</v>
      </c>
      <c r="E4885">
        <v>354.85</v>
      </c>
    </row>
    <row r="4886" spans="2:5" x14ac:dyDescent="0.3">
      <c r="B4886" s="22">
        <v>43236</v>
      </c>
      <c r="C4886" t="s">
        <v>8</v>
      </c>
      <c r="D4886">
        <v>2018</v>
      </c>
      <c r="E4886">
        <v>354.85</v>
      </c>
    </row>
    <row r="4887" spans="2:5" x14ac:dyDescent="0.3">
      <c r="B4887" s="22">
        <v>43237</v>
      </c>
      <c r="C4887" t="s">
        <v>8</v>
      </c>
      <c r="D4887">
        <v>2018</v>
      </c>
      <c r="E4887">
        <v>354.85</v>
      </c>
    </row>
    <row r="4888" spans="2:5" x14ac:dyDescent="0.3">
      <c r="B4888" s="22">
        <v>43238</v>
      </c>
      <c r="C4888" t="s">
        <v>8</v>
      </c>
      <c r="D4888">
        <v>2018</v>
      </c>
      <c r="E4888">
        <v>354.85</v>
      </c>
    </row>
    <row r="4889" spans="2:5" x14ac:dyDescent="0.3">
      <c r="B4889" s="22">
        <v>43239</v>
      </c>
      <c r="C4889" t="s">
        <v>8</v>
      </c>
      <c r="D4889">
        <v>2018</v>
      </c>
      <c r="E4889">
        <v>354.85</v>
      </c>
    </row>
    <row r="4890" spans="2:5" x14ac:dyDescent="0.3">
      <c r="B4890" s="22">
        <v>43240</v>
      </c>
      <c r="C4890" t="s">
        <v>8</v>
      </c>
      <c r="D4890">
        <v>2018</v>
      </c>
      <c r="E4890">
        <v>354.85</v>
      </c>
    </row>
    <row r="4891" spans="2:5" x14ac:dyDescent="0.3">
      <c r="B4891" s="22">
        <v>43241</v>
      </c>
      <c r="C4891" t="s">
        <v>8</v>
      </c>
      <c r="D4891">
        <v>2018</v>
      </c>
      <c r="E4891">
        <v>354.85</v>
      </c>
    </row>
    <row r="4892" spans="2:5" x14ac:dyDescent="0.3">
      <c r="B4892" s="22">
        <v>43242</v>
      </c>
      <c r="C4892" t="s">
        <v>8</v>
      </c>
      <c r="D4892">
        <v>2018</v>
      </c>
      <c r="E4892">
        <v>354.85</v>
      </c>
    </row>
    <row r="4893" spans="2:5" x14ac:dyDescent="0.3">
      <c r="B4893" s="22">
        <v>43243</v>
      </c>
      <c r="C4893" t="s">
        <v>8</v>
      </c>
      <c r="D4893">
        <v>2018</v>
      </c>
      <c r="E4893">
        <v>354.85</v>
      </c>
    </row>
    <row r="4894" spans="2:5" x14ac:dyDescent="0.3">
      <c r="B4894" s="22">
        <v>43244</v>
      </c>
      <c r="C4894" t="s">
        <v>8</v>
      </c>
      <c r="D4894">
        <v>2018</v>
      </c>
      <c r="E4894">
        <v>354.85</v>
      </c>
    </row>
    <row r="4895" spans="2:5" x14ac:dyDescent="0.3">
      <c r="B4895" s="22">
        <v>43245</v>
      </c>
      <c r="C4895" t="s">
        <v>8</v>
      </c>
      <c r="D4895">
        <v>2018</v>
      </c>
      <c r="E4895">
        <v>354.85</v>
      </c>
    </row>
    <row r="4896" spans="2:5" x14ac:dyDescent="0.3">
      <c r="B4896" s="22">
        <v>43246</v>
      </c>
      <c r="C4896" t="s">
        <v>8</v>
      </c>
      <c r="D4896">
        <v>2018</v>
      </c>
      <c r="E4896">
        <v>354.85</v>
      </c>
    </row>
    <row r="4897" spans="2:5" x14ac:dyDescent="0.3">
      <c r="B4897" s="22">
        <v>43247</v>
      </c>
      <c r="C4897" t="s">
        <v>8</v>
      </c>
      <c r="D4897">
        <v>2018</v>
      </c>
      <c r="E4897">
        <v>354.85</v>
      </c>
    </row>
    <row r="4898" spans="2:5" x14ac:dyDescent="0.3">
      <c r="B4898" s="22">
        <v>43248</v>
      </c>
      <c r="C4898" t="s">
        <v>8</v>
      </c>
      <c r="D4898">
        <v>2018</v>
      </c>
      <c r="E4898">
        <v>354.85</v>
      </c>
    </row>
    <row r="4899" spans="2:5" x14ac:dyDescent="0.3">
      <c r="B4899" s="22">
        <v>43249</v>
      </c>
      <c r="C4899" t="s">
        <v>8</v>
      </c>
      <c r="D4899">
        <v>2018</v>
      </c>
      <c r="E4899">
        <v>354.85</v>
      </c>
    </row>
    <row r="4900" spans="2:5" x14ac:dyDescent="0.3">
      <c r="B4900" s="22">
        <v>43250</v>
      </c>
      <c r="C4900" t="s">
        <v>8</v>
      </c>
      <c r="D4900">
        <v>2018</v>
      </c>
      <c r="E4900">
        <v>354.85</v>
      </c>
    </row>
    <row r="4901" spans="2:5" x14ac:dyDescent="0.3">
      <c r="B4901" s="22">
        <v>43251</v>
      </c>
      <c r="C4901" t="s">
        <v>8</v>
      </c>
      <c r="D4901">
        <v>2018</v>
      </c>
      <c r="E4901" s="48">
        <v>354.85</v>
      </c>
    </row>
    <row r="4902" spans="2:5" x14ac:dyDescent="0.3">
      <c r="B4902" s="22">
        <v>43252</v>
      </c>
      <c r="C4902" t="s">
        <v>9</v>
      </c>
      <c r="D4902">
        <v>2018</v>
      </c>
      <c r="E4902" s="49">
        <v>365.6</v>
      </c>
    </row>
    <row r="4903" spans="2:5" x14ac:dyDescent="0.3">
      <c r="B4903" s="22">
        <v>43253</v>
      </c>
      <c r="C4903" t="s">
        <v>9</v>
      </c>
      <c r="D4903">
        <v>2018</v>
      </c>
      <c r="E4903" s="49">
        <v>365.6</v>
      </c>
    </row>
    <row r="4904" spans="2:5" x14ac:dyDescent="0.3">
      <c r="B4904" s="22">
        <v>43254</v>
      </c>
      <c r="C4904" t="s">
        <v>9</v>
      </c>
      <c r="D4904">
        <v>2018</v>
      </c>
      <c r="E4904" s="49">
        <v>365.6</v>
      </c>
    </row>
    <row r="4905" spans="2:5" x14ac:dyDescent="0.3">
      <c r="B4905" s="22">
        <v>43255</v>
      </c>
      <c r="C4905" t="s">
        <v>9</v>
      </c>
      <c r="D4905">
        <v>2018</v>
      </c>
      <c r="E4905" s="49">
        <v>365.6</v>
      </c>
    </row>
    <row r="4906" spans="2:5" x14ac:dyDescent="0.3">
      <c r="B4906" s="22">
        <v>43256</v>
      </c>
      <c r="C4906" t="s">
        <v>9</v>
      </c>
      <c r="D4906">
        <v>2018</v>
      </c>
      <c r="E4906" s="49">
        <v>365.6</v>
      </c>
    </row>
    <row r="4907" spans="2:5" x14ac:dyDescent="0.3">
      <c r="B4907" s="22">
        <v>43257</v>
      </c>
      <c r="C4907" t="s">
        <v>9</v>
      </c>
      <c r="D4907">
        <v>2018</v>
      </c>
      <c r="E4907" s="49">
        <v>365.6</v>
      </c>
    </row>
    <row r="4908" spans="2:5" x14ac:dyDescent="0.3">
      <c r="B4908" s="22">
        <v>43258</v>
      </c>
      <c r="C4908" t="s">
        <v>9</v>
      </c>
      <c r="D4908">
        <v>2018</v>
      </c>
      <c r="E4908" s="49">
        <v>365.6</v>
      </c>
    </row>
    <row r="4909" spans="2:5" x14ac:dyDescent="0.3">
      <c r="B4909" s="22">
        <v>43259</v>
      </c>
      <c r="C4909" t="s">
        <v>9</v>
      </c>
      <c r="D4909">
        <v>2018</v>
      </c>
      <c r="E4909" s="49">
        <v>365.6</v>
      </c>
    </row>
    <row r="4910" spans="2:5" x14ac:dyDescent="0.3">
      <c r="B4910" s="22">
        <v>43260</v>
      </c>
      <c r="C4910" t="s">
        <v>9</v>
      </c>
      <c r="D4910">
        <v>2018</v>
      </c>
      <c r="E4910" s="49">
        <v>365.6</v>
      </c>
    </row>
    <row r="4911" spans="2:5" x14ac:dyDescent="0.3">
      <c r="B4911" s="22">
        <v>43261</v>
      </c>
      <c r="C4911" t="s">
        <v>9</v>
      </c>
      <c r="D4911">
        <v>2018</v>
      </c>
      <c r="E4911" s="49">
        <v>365.6</v>
      </c>
    </row>
    <row r="4912" spans="2:5" x14ac:dyDescent="0.3">
      <c r="B4912" s="22">
        <v>43262</v>
      </c>
      <c r="C4912" t="s">
        <v>9</v>
      </c>
      <c r="D4912">
        <v>2018</v>
      </c>
      <c r="E4912" s="49">
        <v>365.6</v>
      </c>
    </row>
    <row r="4913" spans="2:5" x14ac:dyDescent="0.3">
      <c r="B4913" s="22">
        <v>43263</v>
      </c>
      <c r="C4913" t="s">
        <v>9</v>
      </c>
      <c r="D4913">
        <v>2018</v>
      </c>
      <c r="E4913" s="49">
        <v>365.6</v>
      </c>
    </row>
    <row r="4914" spans="2:5" x14ac:dyDescent="0.3">
      <c r="B4914" s="22">
        <v>43264</v>
      </c>
      <c r="C4914" t="s">
        <v>9</v>
      </c>
      <c r="D4914">
        <v>2018</v>
      </c>
      <c r="E4914" s="49">
        <v>365.6</v>
      </c>
    </row>
    <row r="4915" spans="2:5" x14ac:dyDescent="0.3">
      <c r="B4915" s="22">
        <v>43265</v>
      </c>
      <c r="C4915" t="s">
        <v>9</v>
      </c>
      <c r="D4915">
        <v>2018</v>
      </c>
      <c r="E4915" s="49">
        <v>365.6</v>
      </c>
    </row>
    <row r="4916" spans="2:5" x14ac:dyDescent="0.3">
      <c r="B4916" s="22">
        <v>43266</v>
      </c>
      <c r="C4916" t="s">
        <v>9</v>
      </c>
      <c r="D4916">
        <v>2018</v>
      </c>
      <c r="E4916" s="49">
        <v>365.6</v>
      </c>
    </row>
    <row r="4917" spans="2:5" x14ac:dyDescent="0.3">
      <c r="B4917" s="22">
        <v>43267</v>
      </c>
      <c r="C4917" t="s">
        <v>9</v>
      </c>
      <c r="D4917">
        <v>2018</v>
      </c>
      <c r="E4917" s="49">
        <v>365.6</v>
      </c>
    </row>
    <row r="4918" spans="2:5" x14ac:dyDescent="0.3">
      <c r="B4918" s="22">
        <v>43268</v>
      </c>
      <c r="C4918" t="s">
        <v>9</v>
      </c>
      <c r="D4918">
        <v>2018</v>
      </c>
      <c r="E4918" s="49">
        <v>365.6</v>
      </c>
    </row>
    <row r="4919" spans="2:5" x14ac:dyDescent="0.3">
      <c r="B4919" s="22">
        <v>43269</v>
      </c>
      <c r="C4919" t="s">
        <v>9</v>
      </c>
      <c r="D4919">
        <v>2018</v>
      </c>
      <c r="E4919" s="49">
        <v>365.6</v>
      </c>
    </row>
    <row r="4920" spans="2:5" x14ac:dyDescent="0.3">
      <c r="B4920" s="22">
        <v>43270</v>
      </c>
      <c r="C4920" t="s">
        <v>9</v>
      </c>
      <c r="D4920">
        <v>2018</v>
      </c>
      <c r="E4920" s="49">
        <v>365.6</v>
      </c>
    </row>
    <row r="4921" spans="2:5" x14ac:dyDescent="0.3">
      <c r="B4921" s="22">
        <v>43271</v>
      </c>
      <c r="C4921" t="s">
        <v>9</v>
      </c>
      <c r="D4921">
        <v>2018</v>
      </c>
      <c r="E4921" s="49">
        <v>365.6</v>
      </c>
    </row>
    <row r="4922" spans="2:5" x14ac:dyDescent="0.3">
      <c r="B4922" s="22">
        <v>43272</v>
      </c>
      <c r="C4922" t="s">
        <v>9</v>
      </c>
      <c r="D4922">
        <v>2018</v>
      </c>
      <c r="E4922" s="49">
        <v>365.6</v>
      </c>
    </row>
    <row r="4923" spans="2:5" x14ac:dyDescent="0.3">
      <c r="B4923" s="22">
        <v>43273</v>
      </c>
      <c r="C4923" t="s">
        <v>9</v>
      </c>
      <c r="D4923">
        <v>2018</v>
      </c>
      <c r="E4923" s="49">
        <v>365.6</v>
      </c>
    </row>
    <row r="4924" spans="2:5" x14ac:dyDescent="0.3">
      <c r="B4924" s="22">
        <v>43274</v>
      </c>
      <c r="C4924" t="s">
        <v>9</v>
      </c>
      <c r="D4924">
        <v>2018</v>
      </c>
      <c r="E4924" s="49">
        <v>365.6</v>
      </c>
    </row>
    <row r="4925" spans="2:5" x14ac:dyDescent="0.3">
      <c r="B4925" s="22">
        <v>43275</v>
      </c>
      <c r="C4925" t="s">
        <v>9</v>
      </c>
      <c r="D4925">
        <v>2018</v>
      </c>
      <c r="E4925" s="49">
        <v>365.6</v>
      </c>
    </row>
    <row r="4926" spans="2:5" x14ac:dyDescent="0.3">
      <c r="B4926" s="22">
        <v>43276</v>
      </c>
      <c r="C4926" t="s">
        <v>9</v>
      </c>
      <c r="D4926">
        <v>2018</v>
      </c>
      <c r="E4926" s="49">
        <v>365.6</v>
      </c>
    </row>
    <row r="4927" spans="2:5" x14ac:dyDescent="0.3">
      <c r="B4927" s="22">
        <v>43277</v>
      </c>
      <c r="C4927" t="s">
        <v>9</v>
      </c>
      <c r="D4927">
        <v>2018</v>
      </c>
      <c r="E4927" s="49">
        <v>365.6</v>
      </c>
    </row>
    <row r="4928" spans="2:5" x14ac:dyDescent="0.3">
      <c r="B4928" s="22">
        <v>43278</v>
      </c>
      <c r="C4928" t="s">
        <v>9</v>
      </c>
      <c r="D4928">
        <v>2018</v>
      </c>
      <c r="E4928" s="49">
        <v>365.6</v>
      </c>
    </row>
    <row r="4929" spans="2:5" x14ac:dyDescent="0.3">
      <c r="B4929" s="22">
        <v>43279</v>
      </c>
      <c r="C4929" t="s">
        <v>9</v>
      </c>
      <c r="D4929">
        <v>2018</v>
      </c>
      <c r="E4929" s="49">
        <v>365.6</v>
      </c>
    </row>
    <row r="4930" spans="2:5" x14ac:dyDescent="0.3">
      <c r="B4930" s="22">
        <v>43280</v>
      </c>
      <c r="C4930" t="s">
        <v>9</v>
      </c>
      <c r="D4930">
        <v>2018</v>
      </c>
      <c r="E4930" s="49">
        <v>365.6</v>
      </c>
    </row>
    <row r="4931" spans="2:5" x14ac:dyDescent="0.3">
      <c r="B4931" s="22">
        <v>43281</v>
      </c>
      <c r="C4931" t="s">
        <v>9</v>
      </c>
      <c r="D4931">
        <v>2018</v>
      </c>
      <c r="E4931" s="49">
        <v>365.6</v>
      </c>
    </row>
    <row r="4932" spans="2:5" x14ac:dyDescent="0.3">
      <c r="B4932" s="22">
        <v>43282</v>
      </c>
      <c r="C4932" t="s">
        <v>10</v>
      </c>
      <c r="D4932">
        <v>2018</v>
      </c>
      <c r="E4932" s="49">
        <v>372.06</v>
      </c>
    </row>
    <row r="4933" spans="2:5" x14ac:dyDescent="0.3">
      <c r="B4933" s="22">
        <v>43283</v>
      </c>
      <c r="C4933" t="s">
        <v>10</v>
      </c>
      <c r="D4933">
        <v>2018</v>
      </c>
      <c r="E4933" s="49">
        <v>372.06</v>
      </c>
    </row>
    <row r="4934" spans="2:5" x14ac:dyDescent="0.3">
      <c r="B4934" s="22">
        <v>43284</v>
      </c>
      <c r="C4934" t="s">
        <v>10</v>
      </c>
      <c r="D4934">
        <v>2018</v>
      </c>
      <c r="E4934" s="49">
        <v>372.06</v>
      </c>
    </row>
    <row r="4935" spans="2:5" x14ac:dyDescent="0.3">
      <c r="B4935" s="22">
        <v>43285</v>
      </c>
      <c r="C4935" t="s">
        <v>10</v>
      </c>
      <c r="D4935">
        <v>2018</v>
      </c>
      <c r="E4935" s="49">
        <v>372.06</v>
      </c>
    </row>
    <row r="4936" spans="2:5" x14ac:dyDescent="0.3">
      <c r="B4936" s="22">
        <v>43286</v>
      </c>
      <c r="C4936" t="s">
        <v>10</v>
      </c>
      <c r="D4936">
        <v>2018</v>
      </c>
      <c r="E4936" s="49">
        <v>372.06</v>
      </c>
    </row>
    <row r="4937" spans="2:5" x14ac:dyDescent="0.3">
      <c r="B4937" s="22">
        <v>43287</v>
      </c>
      <c r="C4937" t="s">
        <v>10</v>
      </c>
      <c r="D4937">
        <v>2018</v>
      </c>
      <c r="E4937" s="49">
        <v>372.06</v>
      </c>
    </row>
    <row r="4938" spans="2:5" x14ac:dyDescent="0.3">
      <c r="B4938" s="22">
        <v>43288</v>
      </c>
      <c r="C4938" t="s">
        <v>10</v>
      </c>
      <c r="D4938">
        <v>2018</v>
      </c>
      <c r="E4938" s="49">
        <v>372.06</v>
      </c>
    </row>
    <row r="4939" spans="2:5" x14ac:dyDescent="0.3">
      <c r="B4939" s="22">
        <v>43289</v>
      </c>
      <c r="C4939" t="s">
        <v>10</v>
      </c>
      <c r="D4939">
        <v>2018</v>
      </c>
      <c r="E4939" s="49">
        <v>372.06</v>
      </c>
    </row>
    <row r="4940" spans="2:5" x14ac:dyDescent="0.3">
      <c r="B4940" s="22">
        <v>43290</v>
      </c>
      <c r="C4940" t="s">
        <v>10</v>
      </c>
      <c r="D4940">
        <v>2018</v>
      </c>
      <c r="E4940" s="49">
        <v>372.06</v>
      </c>
    </row>
    <row r="4941" spans="2:5" x14ac:dyDescent="0.3">
      <c r="B4941" s="22">
        <v>43291</v>
      </c>
      <c r="C4941" t="s">
        <v>10</v>
      </c>
      <c r="D4941">
        <v>2018</v>
      </c>
      <c r="E4941" s="49">
        <v>372.06</v>
      </c>
    </row>
    <row r="4942" spans="2:5" x14ac:dyDescent="0.3">
      <c r="B4942" s="22">
        <v>43292</v>
      </c>
      <c r="C4942" t="s">
        <v>10</v>
      </c>
      <c r="D4942">
        <v>2018</v>
      </c>
      <c r="E4942" s="49">
        <v>372.06</v>
      </c>
    </row>
    <row r="4943" spans="2:5" x14ac:dyDescent="0.3">
      <c r="B4943" s="22">
        <v>43293</v>
      </c>
      <c r="C4943" t="s">
        <v>10</v>
      </c>
      <c r="D4943">
        <v>2018</v>
      </c>
      <c r="E4943" s="49">
        <v>372.06</v>
      </c>
    </row>
    <row r="4944" spans="2:5" x14ac:dyDescent="0.3">
      <c r="B4944" s="22">
        <v>43294</v>
      </c>
      <c r="C4944" t="s">
        <v>10</v>
      </c>
      <c r="D4944">
        <v>2018</v>
      </c>
      <c r="E4944" s="49">
        <v>372.06</v>
      </c>
    </row>
    <row r="4945" spans="2:5" x14ac:dyDescent="0.3">
      <c r="B4945" s="22">
        <v>43295</v>
      </c>
      <c r="C4945" t="s">
        <v>10</v>
      </c>
      <c r="D4945">
        <v>2018</v>
      </c>
      <c r="E4945" s="49">
        <v>372.06</v>
      </c>
    </row>
    <row r="4946" spans="2:5" x14ac:dyDescent="0.3">
      <c r="B4946" s="22">
        <v>43296</v>
      </c>
      <c r="C4946" t="s">
        <v>10</v>
      </c>
      <c r="D4946">
        <v>2018</v>
      </c>
      <c r="E4946" s="49">
        <v>372.06</v>
      </c>
    </row>
    <row r="4947" spans="2:5" x14ac:dyDescent="0.3">
      <c r="B4947" s="22">
        <v>43297</v>
      </c>
      <c r="C4947" t="s">
        <v>10</v>
      </c>
      <c r="D4947">
        <v>2018</v>
      </c>
      <c r="E4947" s="49">
        <v>372.06</v>
      </c>
    </row>
    <row r="4948" spans="2:5" x14ac:dyDescent="0.3">
      <c r="B4948" s="22">
        <v>43298</v>
      </c>
      <c r="C4948" t="s">
        <v>10</v>
      </c>
      <c r="D4948">
        <v>2018</v>
      </c>
      <c r="E4948" s="49">
        <v>372.06</v>
      </c>
    </row>
    <row r="4949" spans="2:5" x14ac:dyDescent="0.3">
      <c r="B4949" s="22">
        <v>43299</v>
      </c>
      <c r="C4949" t="s">
        <v>10</v>
      </c>
      <c r="D4949">
        <v>2018</v>
      </c>
      <c r="E4949" s="49">
        <v>372.06</v>
      </c>
    </row>
    <row r="4950" spans="2:5" x14ac:dyDescent="0.3">
      <c r="B4950" s="22">
        <v>43300</v>
      </c>
      <c r="C4950" t="s">
        <v>10</v>
      </c>
      <c r="D4950">
        <v>2018</v>
      </c>
      <c r="E4950" s="49">
        <v>372.06</v>
      </c>
    </row>
    <row r="4951" spans="2:5" x14ac:dyDescent="0.3">
      <c r="B4951" s="22">
        <v>43301</v>
      </c>
      <c r="C4951" t="s">
        <v>10</v>
      </c>
      <c r="D4951">
        <v>2018</v>
      </c>
      <c r="E4951" s="49">
        <v>372.06</v>
      </c>
    </row>
    <row r="4952" spans="2:5" x14ac:dyDescent="0.3">
      <c r="B4952" s="22">
        <v>43302</v>
      </c>
      <c r="C4952" t="s">
        <v>10</v>
      </c>
      <c r="D4952">
        <v>2018</v>
      </c>
      <c r="E4952" s="49">
        <v>372.06</v>
      </c>
    </row>
    <row r="4953" spans="2:5" x14ac:dyDescent="0.3">
      <c r="B4953" s="22">
        <v>43303</v>
      </c>
      <c r="C4953" t="s">
        <v>10</v>
      </c>
      <c r="D4953">
        <v>2018</v>
      </c>
      <c r="E4953" s="49">
        <v>372.06</v>
      </c>
    </row>
    <row r="4954" spans="2:5" x14ac:dyDescent="0.3">
      <c r="B4954" s="22">
        <v>43304</v>
      </c>
      <c r="C4954" t="s">
        <v>10</v>
      </c>
      <c r="D4954">
        <v>2018</v>
      </c>
      <c r="E4954" s="49">
        <v>372.06</v>
      </c>
    </row>
    <row r="4955" spans="2:5" x14ac:dyDescent="0.3">
      <c r="B4955" s="22">
        <v>43305</v>
      </c>
      <c r="C4955" t="s">
        <v>10</v>
      </c>
      <c r="D4955">
        <v>2018</v>
      </c>
      <c r="E4955" s="49">
        <v>372.06</v>
      </c>
    </row>
    <row r="4956" spans="2:5" x14ac:dyDescent="0.3">
      <c r="B4956" s="22">
        <v>43306</v>
      </c>
      <c r="C4956" t="s">
        <v>10</v>
      </c>
      <c r="D4956">
        <v>2018</v>
      </c>
      <c r="E4956" s="49">
        <v>372.06</v>
      </c>
    </row>
    <row r="4957" spans="2:5" x14ac:dyDescent="0.3">
      <c r="B4957" s="22">
        <v>43307</v>
      </c>
      <c r="C4957" t="s">
        <v>10</v>
      </c>
      <c r="D4957">
        <v>2018</v>
      </c>
      <c r="E4957" s="49">
        <v>372.06</v>
      </c>
    </row>
    <row r="4958" spans="2:5" x14ac:dyDescent="0.3">
      <c r="B4958" s="22">
        <v>43308</v>
      </c>
      <c r="C4958" t="s">
        <v>10</v>
      </c>
      <c r="D4958">
        <v>2018</v>
      </c>
      <c r="E4958" s="49">
        <v>372.06</v>
      </c>
    </row>
    <row r="4959" spans="2:5" x14ac:dyDescent="0.3">
      <c r="B4959" s="22">
        <v>43309</v>
      </c>
      <c r="C4959" t="s">
        <v>10</v>
      </c>
      <c r="D4959">
        <v>2018</v>
      </c>
      <c r="E4959" s="49">
        <v>372.06</v>
      </c>
    </row>
    <row r="4960" spans="2:5" x14ac:dyDescent="0.3">
      <c r="B4960" s="22">
        <v>43310</v>
      </c>
      <c r="C4960" t="s">
        <v>10</v>
      </c>
      <c r="D4960">
        <v>2018</v>
      </c>
      <c r="E4960" s="49">
        <v>372.06</v>
      </c>
    </row>
    <row r="4961" spans="2:5" x14ac:dyDescent="0.3">
      <c r="B4961" s="22">
        <v>43311</v>
      </c>
      <c r="C4961" t="s">
        <v>10</v>
      </c>
      <c r="D4961">
        <v>2018</v>
      </c>
      <c r="E4961" s="49">
        <v>372.06</v>
      </c>
    </row>
    <row r="4962" spans="2:5" x14ac:dyDescent="0.3">
      <c r="B4962" s="22">
        <v>43312</v>
      </c>
      <c r="C4962" t="s">
        <v>10</v>
      </c>
      <c r="D4962">
        <v>2018</v>
      </c>
      <c r="E4962" s="49">
        <v>372.06</v>
      </c>
    </row>
    <row r="4963" spans="2:5" x14ac:dyDescent="0.3">
      <c r="B4963" s="22">
        <v>43313</v>
      </c>
      <c r="C4963" t="s">
        <v>11</v>
      </c>
      <c r="D4963">
        <v>2018</v>
      </c>
      <c r="E4963" s="49">
        <v>396.62</v>
      </c>
    </row>
    <row r="4964" spans="2:5" x14ac:dyDescent="0.3">
      <c r="B4964" s="22">
        <v>43314</v>
      </c>
      <c r="C4964" t="s">
        <v>11</v>
      </c>
      <c r="D4964">
        <v>2018</v>
      </c>
      <c r="E4964" s="49">
        <v>396.62</v>
      </c>
    </row>
    <row r="4965" spans="2:5" x14ac:dyDescent="0.3">
      <c r="B4965" s="22">
        <v>43315</v>
      </c>
      <c r="C4965" t="s">
        <v>11</v>
      </c>
      <c r="D4965">
        <v>2018</v>
      </c>
      <c r="E4965" s="49">
        <v>396.62</v>
      </c>
    </row>
    <row r="4966" spans="2:5" x14ac:dyDescent="0.3">
      <c r="B4966" s="22">
        <v>43316</v>
      </c>
      <c r="C4966" t="s">
        <v>11</v>
      </c>
      <c r="D4966">
        <v>2018</v>
      </c>
      <c r="E4966" s="49">
        <v>396.62</v>
      </c>
    </row>
    <row r="4967" spans="2:5" x14ac:dyDescent="0.3">
      <c r="B4967" s="22">
        <v>43317</v>
      </c>
      <c r="C4967" t="s">
        <v>11</v>
      </c>
      <c r="D4967">
        <v>2018</v>
      </c>
      <c r="E4967" s="49">
        <v>396.62</v>
      </c>
    </row>
    <row r="4968" spans="2:5" x14ac:dyDescent="0.3">
      <c r="B4968" s="22">
        <v>43318</v>
      </c>
      <c r="C4968" t="s">
        <v>11</v>
      </c>
      <c r="D4968">
        <v>2018</v>
      </c>
      <c r="E4968" s="49">
        <v>396.62</v>
      </c>
    </row>
    <row r="4969" spans="2:5" x14ac:dyDescent="0.3">
      <c r="B4969" s="22">
        <v>43319</v>
      </c>
      <c r="C4969" t="s">
        <v>11</v>
      </c>
      <c r="D4969">
        <v>2018</v>
      </c>
      <c r="E4969" s="49">
        <v>396.62</v>
      </c>
    </row>
    <row r="4970" spans="2:5" x14ac:dyDescent="0.3">
      <c r="B4970" s="22">
        <v>43320</v>
      </c>
      <c r="C4970" t="s">
        <v>11</v>
      </c>
      <c r="D4970">
        <v>2018</v>
      </c>
      <c r="E4970" s="49">
        <v>396.62</v>
      </c>
    </row>
    <row r="4971" spans="2:5" x14ac:dyDescent="0.3">
      <c r="B4971" s="22">
        <v>43321</v>
      </c>
      <c r="C4971" t="s">
        <v>11</v>
      </c>
      <c r="D4971">
        <v>2018</v>
      </c>
      <c r="E4971" s="49">
        <v>396.62</v>
      </c>
    </row>
    <row r="4972" spans="2:5" x14ac:dyDescent="0.3">
      <c r="B4972" s="22">
        <v>43322</v>
      </c>
      <c r="C4972" t="s">
        <v>11</v>
      </c>
      <c r="D4972">
        <v>2018</v>
      </c>
      <c r="E4972" s="49">
        <v>396.62</v>
      </c>
    </row>
    <row r="4973" spans="2:5" x14ac:dyDescent="0.3">
      <c r="B4973" s="22">
        <v>43323</v>
      </c>
      <c r="C4973" t="s">
        <v>11</v>
      </c>
      <c r="D4973">
        <v>2018</v>
      </c>
      <c r="E4973" s="49">
        <v>396.62</v>
      </c>
    </row>
    <row r="4974" spans="2:5" x14ac:dyDescent="0.3">
      <c r="B4974" s="22">
        <v>43324</v>
      </c>
      <c r="C4974" t="s">
        <v>11</v>
      </c>
      <c r="D4974">
        <v>2018</v>
      </c>
      <c r="E4974" s="49">
        <v>396.62</v>
      </c>
    </row>
    <row r="4975" spans="2:5" x14ac:dyDescent="0.3">
      <c r="B4975" s="22">
        <v>43325</v>
      </c>
      <c r="C4975" t="s">
        <v>11</v>
      </c>
      <c r="D4975">
        <v>2018</v>
      </c>
      <c r="E4975" s="49">
        <v>396.62</v>
      </c>
    </row>
    <row r="4976" spans="2:5" x14ac:dyDescent="0.3">
      <c r="B4976" s="22">
        <v>43326</v>
      </c>
      <c r="C4976" t="s">
        <v>11</v>
      </c>
      <c r="D4976">
        <v>2018</v>
      </c>
      <c r="E4976" s="49">
        <v>396.62</v>
      </c>
    </row>
    <row r="4977" spans="2:5" x14ac:dyDescent="0.3">
      <c r="B4977" s="22">
        <v>43327</v>
      </c>
      <c r="C4977" t="s">
        <v>11</v>
      </c>
      <c r="D4977">
        <v>2018</v>
      </c>
      <c r="E4977" s="49">
        <v>396.62</v>
      </c>
    </row>
    <row r="4978" spans="2:5" x14ac:dyDescent="0.3">
      <c r="B4978" s="22">
        <v>43328</v>
      </c>
      <c r="C4978" t="s">
        <v>11</v>
      </c>
      <c r="D4978">
        <v>2018</v>
      </c>
      <c r="E4978" s="49">
        <v>396.62</v>
      </c>
    </row>
    <row r="4979" spans="2:5" x14ac:dyDescent="0.3">
      <c r="B4979" s="22">
        <v>43329</v>
      </c>
      <c r="C4979" t="s">
        <v>11</v>
      </c>
      <c r="D4979">
        <v>2018</v>
      </c>
      <c r="E4979" s="49">
        <v>396.62</v>
      </c>
    </row>
    <row r="4980" spans="2:5" x14ac:dyDescent="0.3">
      <c r="B4980" s="22">
        <v>43330</v>
      </c>
      <c r="C4980" t="s">
        <v>11</v>
      </c>
      <c r="D4980">
        <v>2018</v>
      </c>
      <c r="E4980" s="49">
        <v>396.62</v>
      </c>
    </row>
    <row r="4981" spans="2:5" x14ac:dyDescent="0.3">
      <c r="B4981" s="22">
        <v>43331</v>
      </c>
      <c r="C4981" t="s">
        <v>11</v>
      </c>
      <c r="D4981">
        <v>2018</v>
      </c>
      <c r="E4981" s="49">
        <v>396.62</v>
      </c>
    </row>
    <row r="4982" spans="2:5" x14ac:dyDescent="0.3">
      <c r="B4982" s="22">
        <v>43332</v>
      </c>
      <c r="C4982" t="s">
        <v>11</v>
      </c>
      <c r="D4982">
        <v>2018</v>
      </c>
      <c r="E4982" s="49">
        <v>396.62</v>
      </c>
    </row>
    <row r="4983" spans="2:5" x14ac:dyDescent="0.3">
      <c r="B4983" s="22">
        <v>43333</v>
      </c>
      <c r="C4983" t="s">
        <v>11</v>
      </c>
      <c r="D4983">
        <v>2018</v>
      </c>
      <c r="E4983" s="49">
        <v>396.62</v>
      </c>
    </row>
    <row r="4984" spans="2:5" x14ac:dyDescent="0.3">
      <c r="B4984" s="22">
        <v>43334</v>
      </c>
      <c r="C4984" t="s">
        <v>11</v>
      </c>
      <c r="D4984">
        <v>2018</v>
      </c>
      <c r="E4984" s="49">
        <v>396.62</v>
      </c>
    </row>
    <row r="4985" spans="2:5" x14ac:dyDescent="0.3">
      <c r="B4985" s="22">
        <v>43335</v>
      </c>
      <c r="C4985" t="s">
        <v>11</v>
      </c>
      <c r="D4985">
        <v>2018</v>
      </c>
      <c r="E4985" s="49">
        <v>396.62</v>
      </c>
    </row>
    <row r="4986" spans="2:5" x14ac:dyDescent="0.3">
      <c r="B4986" s="22">
        <v>43336</v>
      </c>
      <c r="C4986" t="s">
        <v>11</v>
      </c>
      <c r="D4986">
        <v>2018</v>
      </c>
      <c r="E4986" s="49">
        <v>396.62</v>
      </c>
    </row>
    <row r="4987" spans="2:5" x14ac:dyDescent="0.3">
      <c r="B4987" s="22">
        <v>43337</v>
      </c>
      <c r="C4987" t="s">
        <v>11</v>
      </c>
      <c r="D4987">
        <v>2018</v>
      </c>
      <c r="E4987" s="49">
        <v>396.62</v>
      </c>
    </row>
    <row r="4988" spans="2:5" x14ac:dyDescent="0.3">
      <c r="B4988" s="22">
        <v>43338</v>
      </c>
      <c r="C4988" t="s">
        <v>11</v>
      </c>
      <c r="D4988">
        <v>2018</v>
      </c>
      <c r="E4988" s="49">
        <v>396.62</v>
      </c>
    </row>
    <row r="4989" spans="2:5" x14ac:dyDescent="0.3">
      <c r="B4989" s="22">
        <v>43339</v>
      </c>
      <c r="C4989" t="s">
        <v>11</v>
      </c>
      <c r="D4989">
        <v>2018</v>
      </c>
      <c r="E4989" s="49">
        <v>396.62</v>
      </c>
    </row>
    <row r="4990" spans="2:5" x14ac:dyDescent="0.3">
      <c r="B4990" s="22">
        <v>43340</v>
      </c>
      <c r="C4990" t="s">
        <v>11</v>
      </c>
      <c r="D4990">
        <v>2018</v>
      </c>
      <c r="E4990" s="49">
        <v>396.62</v>
      </c>
    </row>
    <row r="4991" spans="2:5" x14ac:dyDescent="0.3">
      <c r="B4991" s="22">
        <v>43341</v>
      </c>
      <c r="C4991" t="s">
        <v>11</v>
      </c>
      <c r="D4991">
        <v>2018</v>
      </c>
      <c r="E4991" s="49">
        <v>396.62</v>
      </c>
    </row>
    <row r="4992" spans="2:5" x14ac:dyDescent="0.3">
      <c r="B4992" s="22">
        <v>43342</v>
      </c>
      <c r="C4992" t="s">
        <v>11</v>
      </c>
      <c r="D4992">
        <v>2018</v>
      </c>
      <c r="E4992" s="49">
        <v>396.62</v>
      </c>
    </row>
    <row r="4993" spans="2:5" x14ac:dyDescent="0.3">
      <c r="B4993" s="22">
        <v>43343</v>
      </c>
      <c r="C4993" t="s">
        <v>11</v>
      </c>
      <c r="D4993">
        <v>2018</v>
      </c>
      <c r="E4993" s="49">
        <v>396.62</v>
      </c>
    </row>
    <row r="4994" spans="2:5" x14ac:dyDescent="0.3">
      <c r="B4994" s="22">
        <v>43344</v>
      </c>
      <c r="C4994" t="s">
        <v>12</v>
      </c>
      <c r="D4994">
        <v>2018</v>
      </c>
      <c r="E4994" s="49">
        <v>439.78</v>
      </c>
    </row>
    <row r="4995" spans="2:5" x14ac:dyDescent="0.3">
      <c r="B4995" s="22">
        <v>43345</v>
      </c>
      <c r="C4995" t="s">
        <v>12</v>
      </c>
      <c r="D4995">
        <v>2018</v>
      </c>
      <c r="E4995" s="49">
        <v>439.78</v>
      </c>
    </row>
    <row r="4996" spans="2:5" x14ac:dyDescent="0.3">
      <c r="B4996" s="22">
        <v>43346</v>
      </c>
      <c r="C4996" t="s">
        <v>12</v>
      </c>
      <c r="D4996">
        <v>2018</v>
      </c>
      <c r="E4996" s="49">
        <v>439.78</v>
      </c>
    </row>
    <row r="4997" spans="2:5" x14ac:dyDescent="0.3">
      <c r="B4997" s="22">
        <v>43347</v>
      </c>
      <c r="C4997" t="s">
        <v>12</v>
      </c>
      <c r="D4997">
        <v>2018</v>
      </c>
      <c r="E4997" s="49">
        <v>439.78</v>
      </c>
    </row>
    <row r="4998" spans="2:5" x14ac:dyDescent="0.3">
      <c r="B4998" s="22">
        <v>43348</v>
      </c>
      <c r="C4998" t="s">
        <v>12</v>
      </c>
      <c r="D4998">
        <v>2018</v>
      </c>
      <c r="E4998" s="49">
        <v>439.78</v>
      </c>
    </row>
    <row r="4999" spans="2:5" x14ac:dyDescent="0.3">
      <c r="B4999" s="22">
        <v>43349</v>
      </c>
      <c r="C4999" t="s">
        <v>12</v>
      </c>
      <c r="D4999">
        <v>2018</v>
      </c>
      <c r="E4999" s="49">
        <v>439.78</v>
      </c>
    </row>
    <row r="5000" spans="2:5" x14ac:dyDescent="0.3">
      <c r="B5000" s="22">
        <v>43350</v>
      </c>
      <c r="C5000" t="s">
        <v>12</v>
      </c>
      <c r="D5000">
        <v>2018</v>
      </c>
      <c r="E5000" s="49">
        <v>439.78</v>
      </c>
    </row>
    <row r="5001" spans="2:5" x14ac:dyDescent="0.3">
      <c r="B5001" s="22">
        <v>43351</v>
      </c>
      <c r="C5001" t="s">
        <v>12</v>
      </c>
      <c r="D5001">
        <v>2018</v>
      </c>
      <c r="E5001" s="49">
        <v>439.78</v>
      </c>
    </row>
    <row r="5002" spans="2:5" x14ac:dyDescent="0.3">
      <c r="B5002" s="22">
        <v>43352</v>
      </c>
      <c r="C5002" t="s">
        <v>12</v>
      </c>
      <c r="D5002">
        <v>2018</v>
      </c>
      <c r="E5002" s="49">
        <v>439.78</v>
      </c>
    </row>
    <row r="5003" spans="2:5" x14ac:dyDescent="0.3">
      <c r="B5003" s="22">
        <v>43353</v>
      </c>
      <c r="C5003" t="s">
        <v>12</v>
      </c>
      <c r="D5003">
        <v>2018</v>
      </c>
      <c r="E5003" s="49">
        <v>439.78</v>
      </c>
    </row>
    <row r="5004" spans="2:5" x14ac:dyDescent="0.3">
      <c r="B5004" s="22">
        <v>43354</v>
      </c>
      <c r="C5004" t="s">
        <v>12</v>
      </c>
      <c r="D5004">
        <v>2018</v>
      </c>
      <c r="E5004" s="49">
        <v>439.78</v>
      </c>
    </row>
    <row r="5005" spans="2:5" x14ac:dyDescent="0.3">
      <c r="B5005" s="22">
        <v>43355</v>
      </c>
      <c r="C5005" t="s">
        <v>12</v>
      </c>
      <c r="D5005">
        <v>2018</v>
      </c>
      <c r="E5005" s="49">
        <v>439.78</v>
      </c>
    </row>
    <row r="5006" spans="2:5" x14ac:dyDescent="0.3">
      <c r="B5006" s="22">
        <v>43356</v>
      </c>
      <c r="C5006" t="s">
        <v>12</v>
      </c>
      <c r="D5006">
        <v>2018</v>
      </c>
      <c r="E5006" s="49">
        <v>439.78</v>
      </c>
    </row>
    <row r="5007" spans="2:5" x14ac:dyDescent="0.3">
      <c r="B5007" s="22">
        <v>43357</v>
      </c>
      <c r="C5007" t="s">
        <v>12</v>
      </c>
      <c r="D5007">
        <v>2018</v>
      </c>
      <c r="E5007" s="49">
        <v>439.78</v>
      </c>
    </row>
    <row r="5008" spans="2:5" x14ac:dyDescent="0.3">
      <c r="B5008" s="22">
        <v>43358</v>
      </c>
      <c r="C5008" t="s">
        <v>12</v>
      </c>
      <c r="D5008">
        <v>2018</v>
      </c>
      <c r="E5008" s="49">
        <v>439.78</v>
      </c>
    </row>
    <row r="5009" spans="2:5" x14ac:dyDescent="0.3">
      <c r="B5009" s="22">
        <v>43359</v>
      </c>
      <c r="C5009" t="s">
        <v>12</v>
      </c>
      <c r="D5009">
        <v>2018</v>
      </c>
      <c r="E5009" s="49">
        <v>439.78</v>
      </c>
    </row>
    <row r="5010" spans="2:5" x14ac:dyDescent="0.3">
      <c r="B5010" s="22">
        <v>43360</v>
      </c>
      <c r="C5010" t="s">
        <v>12</v>
      </c>
      <c r="D5010">
        <v>2018</v>
      </c>
      <c r="E5010" s="49">
        <v>439.78</v>
      </c>
    </row>
    <row r="5011" spans="2:5" x14ac:dyDescent="0.3">
      <c r="B5011" s="22">
        <v>43361</v>
      </c>
      <c r="C5011" t="s">
        <v>12</v>
      </c>
      <c r="D5011">
        <v>2018</v>
      </c>
      <c r="E5011" s="49">
        <v>439.78</v>
      </c>
    </row>
    <row r="5012" spans="2:5" x14ac:dyDescent="0.3">
      <c r="B5012" s="22">
        <v>43362</v>
      </c>
      <c r="C5012" t="s">
        <v>12</v>
      </c>
      <c r="D5012">
        <v>2018</v>
      </c>
      <c r="E5012" s="49">
        <v>439.78</v>
      </c>
    </row>
    <row r="5013" spans="2:5" x14ac:dyDescent="0.3">
      <c r="B5013" s="22">
        <v>43363</v>
      </c>
      <c r="C5013" t="s">
        <v>12</v>
      </c>
      <c r="D5013">
        <v>2018</v>
      </c>
      <c r="E5013" s="49">
        <v>439.78</v>
      </c>
    </row>
    <row r="5014" spans="2:5" x14ac:dyDescent="0.3">
      <c r="B5014" s="22">
        <v>43364</v>
      </c>
      <c r="C5014" t="s">
        <v>12</v>
      </c>
      <c r="D5014">
        <v>2018</v>
      </c>
      <c r="E5014" s="49">
        <v>439.78</v>
      </c>
    </row>
    <row r="5015" spans="2:5" x14ac:dyDescent="0.3">
      <c r="B5015" s="22">
        <v>43365</v>
      </c>
      <c r="C5015" t="s">
        <v>12</v>
      </c>
      <c r="D5015">
        <v>2018</v>
      </c>
      <c r="E5015" s="49">
        <v>439.78</v>
      </c>
    </row>
    <row r="5016" spans="2:5" x14ac:dyDescent="0.3">
      <c r="B5016" s="22">
        <v>43366</v>
      </c>
      <c r="C5016" t="s">
        <v>12</v>
      </c>
      <c r="D5016">
        <v>2018</v>
      </c>
      <c r="E5016" s="49">
        <v>439.78</v>
      </c>
    </row>
    <row r="5017" spans="2:5" x14ac:dyDescent="0.3">
      <c r="B5017" s="22">
        <v>43367</v>
      </c>
      <c r="C5017" t="s">
        <v>12</v>
      </c>
      <c r="D5017">
        <v>2018</v>
      </c>
      <c r="E5017" s="49">
        <v>439.78</v>
      </c>
    </row>
    <row r="5018" spans="2:5" x14ac:dyDescent="0.3">
      <c r="B5018" s="22">
        <v>43368</v>
      </c>
      <c r="C5018" t="s">
        <v>12</v>
      </c>
      <c r="D5018">
        <v>2018</v>
      </c>
      <c r="E5018" s="49">
        <v>439.78</v>
      </c>
    </row>
    <row r="5019" spans="2:5" x14ac:dyDescent="0.3">
      <c r="B5019" s="22">
        <v>43369</v>
      </c>
      <c r="C5019" t="s">
        <v>12</v>
      </c>
      <c r="D5019">
        <v>2018</v>
      </c>
      <c r="E5019" s="49">
        <v>439.78</v>
      </c>
    </row>
    <row r="5020" spans="2:5" x14ac:dyDescent="0.3">
      <c r="B5020" s="22">
        <v>43370</v>
      </c>
      <c r="C5020" t="s">
        <v>12</v>
      </c>
      <c r="D5020">
        <v>2018</v>
      </c>
      <c r="E5020" s="49">
        <v>439.78</v>
      </c>
    </row>
    <row r="5021" spans="2:5" x14ac:dyDescent="0.3">
      <c r="B5021" s="22">
        <v>43371</v>
      </c>
      <c r="C5021" t="s">
        <v>12</v>
      </c>
      <c r="D5021">
        <v>2018</v>
      </c>
      <c r="E5021" s="49">
        <v>439.78</v>
      </c>
    </row>
    <row r="5022" spans="2:5" x14ac:dyDescent="0.3">
      <c r="B5022" s="22">
        <v>43372</v>
      </c>
      <c r="C5022" t="s">
        <v>12</v>
      </c>
      <c r="D5022">
        <v>2018</v>
      </c>
      <c r="E5022" s="49">
        <v>439.78</v>
      </c>
    </row>
    <row r="5023" spans="2:5" x14ac:dyDescent="0.3">
      <c r="B5023" s="22">
        <v>43373</v>
      </c>
      <c r="C5023" t="s">
        <v>12</v>
      </c>
      <c r="D5023">
        <v>2018</v>
      </c>
      <c r="E5023" s="49">
        <v>439.78</v>
      </c>
    </row>
    <row r="5024" spans="2:5" x14ac:dyDescent="0.3">
      <c r="B5024" s="22">
        <v>43374</v>
      </c>
      <c r="C5024" t="s">
        <v>13</v>
      </c>
      <c r="D5024">
        <v>2018</v>
      </c>
      <c r="E5024" s="49">
        <v>443.78</v>
      </c>
    </row>
    <row r="5025" spans="2:5" x14ac:dyDescent="0.3">
      <c r="B5025" s="22">
        <v>43375</v>
      </c>
      <c r="C5025" t="s">
        <v>13</v>
      </c>
      <c r="D5025">
        <v>2018</v>
      </c>
      <c r="E5025" s="49">
        <v>443.78</v>
      </c>
    </row>
    <row r="5026" spans="2:5" x14ac:dyDescent="0.3">
      <c r="B5026" s="22">
        <v>43376</v>
      </c>
      <c r="C5026" t="s">
        <v>13</v>
      </c>
      <c r="D5026">
        <v>2018</v>
      </c>
      <c r="E5026" s="49">
        <v>443.78</v>
      </c>
    </row>
    <row r="5027" spans="2:5" x14ac:dyDescent="0.3">
      <c r="B5027" s="22">
        <v>43377</v>
      </c>
      <c r="C5027" t="s">
        <v>13</v>
      </c>
      <c r="D5027">
        <v>2018</v>
      </c>
      <c r="E5027" s="49">
        <v>443.78</v>
      </c>
    </row>
    <row r="5028" spans="2:5" x14ac:dyDescent="0.3">
      <c r="B5028" s="22">
        <v>43378</v>
      </c>
      <c r="C5028" t="s">
        <v>13</v>
      </c>
      <c r="D5028">
        <v>2018</v>
      </c>
      <c r="E5028" s="49">
        <v>443.78</v>
      </c>
    </row>
    <row r="5029" spans="2:5" x14ac:dyDescent="0.3">
      <c r="B5029" s="22">
        <v>43379</v>
      </c>
      <c r="C5029" t="s">
        <v>13</v>
      </c>
      <c r="D5029">
        <v>2018</v>
      </c>
      <c r="E5029" s="49">
        <v>443.78</v>
      </c>
    </row>
    <row r="5030" spans="2:5" x14ac:dyDescent="0.3">
      <c r="B5030" s="22">
        <v>43380</v>
      </c>
      <c r="C5030" t="s">
        <v>13</v>
      </c>
      <c r="D5030">
        <v>2018</v>
      </c>
      <c r="E5030" s="49">
        <v>443.78</v>
      </c>
    </row>
    <row r="5031" spans="2:5" x14ac:dyDescent="0.3">
      <c r="B5031" s="22">
        <v>43381</v>
      </c>
      <c r="C5031" t="s">
        <v>13</v>
      </c>
      <c r="D5031">
        <v>2018</v>
      </c>
      <c r="E5031" s="49">
        <v>443.78</v>
      </c>
    </row>
    <row r="5032" spans="2:5" x14ac:dyDescent="0.3">
      <c r="B5032" s="22">
        <v>43382</v>
      </c>
      <c r="C5032" t="s">
        <v>13</v>
      </c>
      <c r="D5032">
        <v>2018</v>
      </c>
      <c r="E5032" s="49">
        <v>443.78</v>
      </c>
    </row>
    <row r="5033" spans="2:5" x14ac:dyDescent="0.3">
      <c r="B5033" s="22">
        <v>43383</v>
      </c>
      <c r="C5033" t="s">
        <v>13</v>
      </c>
      <c r="D5033">
        <v>2018</v>
      </c>
      <c r="E5033" s="49">
        <v>443.78</v>
      </c>
    </row>
    <row r="5034" spans="2:5" x14ac:dyDescent="0.3">
      <c r="B5034" s="22">
        <v>43384</v>
      </c>
      <c r="C5034" t="s">
        <v>13</v>
      </c>
      <c r="D5034">
        <v>2018</v>
      </c>
      <c r="E5034" s="49">
        <v>443.78</v>
      </c>
    </row>
    <row r="5035" spans="2:5" x14ac:dyDescent="0.3">
      <c r="B5035" s="22">
        <v>43385</v>
      </c>
      <c r="C5035" t="s">
        <v>13</v>
      </c>
      <c r="D5035">
        <v>2018</v>
      </c>
      <c r="E5035" s="49">
        <v>443.78</v>
      </c>
    </row>
    <row r="5036" spans="2:5" x14ac:dyDescent="0.3">
      <c r="B5036" s="22">
        <v>43386</v>
      </c>
      <c r="C5036" t="s">
        <v>13</v>
      </c>
      <c r="D5036">
        <v>2018</v>
      </c>
      <c r="E5036" s="49">
        <v>443.78</v>
      </c>
    </row>
    <row r="5037" spans="2:5" x14ac:dyDescent="0.3">
      <c r="B5037" s="22">
        <v>43387</v>
      </c>
      <c r="C5037" t="s">
        <v>13</v>
      </c>
      <c r="D5037">
        <v>2018</v>
      </c>
      <c r="E5037" s="49">
        <v>443.78</v>
      </c>
    </row>
    <row r="5038" spans="2:5" x14ac:dyDescent="0.3">
      <c r="B5038" s="22">
        <v>43388</v>
      </c>
      <c r="C5038" t="s">
        <v>13</v>
      </c>
      <c r="D5038">
        <v>2018</v>
      </c>
      <c r="E5038" s="49">
        <v>443.78</v>
      </c>
    </row>
    <row r="5039" spans="2:5" x14ac:dyDescent="0.3">
      <c r="B5039" s="22">
        <v>43389</v>
      </c>
      <c r="C5039" t="s">
        <v>13</v>
      </c>
      <c r="D5039">
        <v>2018</v>
      </c>
      <c r="E5039" s="49">
        <v>443.78</v>
      </c>
    </row>
    <row r="5040" spans="2:5" x14ac:dyDescent="0.3">
      <c r="B5040" s="22">
        <v>43390</v>
      </c>
      <c r="C5040" t="s">
        <v>13</v>
      </c>
      <c r="D5040">
        <v>2018</v>
      </c>
      <c r="E5040" s="49">
        <v>443.78</v>
      </c>
    </row>
    <row r="5041" spans="2:5" x14ac:dyDescent="0.3">
      <c r="B5041" s="22">
        <v>43391</v>
      </c>
      <c r="C5041" t="s">
        <v>13</v>
      </c>
      <c r="D5041">
        <v>2018</v>
      </c>
      <c r="E5041" s="49">
        <v>443.78</v>
      </c>
    </row>
    <row r="5042" spans="2:5" x14ac:dyDescent="0.3">
      <c r="B5042" s="22">
        <v>43392</v>
      </c>
      <c r="C5042" t="s">
        <v>13</v>
      </c>
      <c r="D5042">
        <v>2018</v>
      </c>
      <c r="E5042" s="49">
        <v>443.78</v>
      </c>
    </row>
    <row r="5043" spans="2:5" x14ac:dyDescent="0.3">
      <c r="B5043" s="22">
        <v>43393</v>
      </c>
      <c r="C5043" t="s">
        <v>13</v>
      </c>
      <c r="D5043">
        <v>2018</v>
      </c>
      <c r="E5043" s="49">
        <v>443.78</v>
      </c>
    </row>
    <row r="5044" spans="2:5" x14ac:dyDescent="0.3">
      <c r="B5044" s="22">
        <v>43394</v>
      </c>
      <c r="C5044" t="s">
        <v>13</v>
      </c>
      <c r="D5044">
        <v>2018</v>
      </c>
      <c r="E5044" s="49">
        <v>443.78</v>
      </c>
    </row>
    <row r="5045" spans="2:5" x14ac:dyDescent="0.3">
      <c r="B5045" s="22">
        <v>43395</v>
      </c>
      <c r="C5045" t="s">
        <v>13</v>
      </c>
      <c r="D5045">
        <v>2018</v>
      </c>
      <c r="E5045" s="49">
        <v>443.78</v>
      </c>
    </row>
    <row r="5046" spans="2:5" x14ac:dyDescent="0.3">
      <c r="B5046" s="22">
        <v>43396</v>
      </c>
      <c r="C5046" t="s">
        <v>13</v>
      </c>
      <c r="D5046">
        <v>2018</v>
      </c>
      <c r="E5046" s="49">
        <v>443.78</v>
      </c>
    </row>
    <row r="5047" spans="2:5" x14ac:dyDescent="0.3">
      <c r="B5047" s="22">
        <v>43397</v>
      </c>
      <c r="C5047" t="s">
        <v>13</v>
      </c>
      <c r="D5047">
        <v>2018</v>
      </c>
      <c r="E5047" s="49">
        <v>443.78</v>
      </c>
    </row>
    <row r="5048" spans="2:5" x14ac:dyDescent="0.3">
      <c r="B5048" s="22">
        <v>43398</v>
      </c>
      <c r="C5048" t="s">
        <v>13</v>
      </c>
      <c r="D5048">
        <v>2018</v>
      </c>
      <c r="E5048" s="49">
        <v>443.78</v>
      </c>
    </row>
    <row r="5049" spans="2:5" x14ac:dyDescent="0.3">
      <c r="B5049" s="22">
        <v>43399</v>
      </c>
      <c r="C5049" t="s">
        <v>13</v>
      </c>
      <c r="D5049">
        <v>2018</v>
      </c>
      <c r="E5049" s="49">
        <v>443.78</v>
      </c>
    </row>
    <row r="5050" spans="2:5" x14ac:dyDescent="0.3">
      <c r="B5050" s="22">
        <v>43400</v>
      </c>
      <c r="C5050" t="s">
        <v>13</v>
      </c>
      <c r="D5050">
        <v>2018</v>
      </c>
      <c r="E5050" s="49">
        <v>443.78</v>
      </c>
    </row>
    <row r="5051" spans="2:5" x14ac:dyDescent="0.3">
      <c r="B5051" s="22">
        <v>43401</v>
      </c>
      <c r="C5051" t="s">
        <v>13</v>
      </c>
      <c r="D5051">
        <v>2018</v>
      </c>
      <c r="E5051" s="49">
        <v>443.78</v>
      </c>
    </row>
    <row r="5052" spans="2:5" x14ac:dyDescent="0.3">
      <c r="B5052" s="22">
        <v>43402</v>
      </c>
      <c r="C5052" t="s">
        <v>13</v>
      </c>
      <c r="D5052">
        <v>2018</v>
      </c>
      <c r="E5052" s="49">
        <v>443.78</v>
      </c>
    </row>
    <row r="5053" spans="2:5" x14ac:dyDescent="0.3">
      <c r="B5053" s="22">
        <v>43403</v>
      </c>
      <c r="C5053" t="s">
        <v>13</v>
      </c>
      <c r="D5053">
        <v>2018</v>
      </c>
      <c r="E5053" s="49">
        <v>443.78</v>
      </c>
    </row>
    <row r="5054" spans="2:5" x14ac:dyDescent="0.3">
      <c r="B5054" s="22">
        <v>43404</v>
      </c>
      <c r="C5054" t="s">
        <v>13</v>
      </c>
      <c r="D5054">
        <v>2018</v>
      </c>
      <c r="E5054" s="49">
        <v>443.78</v>
      </c>
    </row>
    <row r="5055" spans="2:5" x14ac:dyDescent="0.3">
      <c r="B5055" s="22">
        <v>43405</v>
      </c>
      <c r="C5055" t="s">
        <v>14</v>
      </c>
      <c r="D5055">
        <v>2018</v>
      </c>
      <c r="E5055" s="49">
        <v>432.55</v>
      </c>
    </row>
    <row r="5056" spans="2:5" x14ac:dyDescent="0.3">
      <c r="B5056" s="22">
        <v>43406</v>
      </c>
      <c r="C5056" t="s">
        <v>14</v>
      </c>
      <c r="D5056">
        <v>2018</v>
      </c>
      <c r="E5056" s="49">
        <v>432.55</v>
      </c>
    </row>
    <row r="5057" spans="2:5" x14ac:dyDescent="0.3">
      <c r="B5057" s="22">
        <v>43407</v>
      </c>
      <c r="C5057" t="s">
        <v>14</v>
      </c>
      <c r="D5057">
        <v>2018</v>
      </c>
      <c r="E5057" s="49">
        <v>432.55</v>
      </c>
    </row>
    <row r="5058" spans="2:5" x14ac:dyDescent="0.3">
      <c r="B5058" s="22">
        <v>43408</v>
      </c>
      <c r="C5058" t="s">
        <v>14</v>
      </c>
      <c r="D5058">
        <v>2018</v>
      </c>
      <c r="E5058" s="49">
        <v>432.55</v>
      </c>
    </row>
    <row r="5059" spans="2:5" x14ac:dyDescent="0.3">
      <c r="B5059" s="22">
        <v>43409</v>
      </c>
      <c r="C5059" t="s">
        <v>14</v>
      </c>
      <c r="D5059">
        <v>2018</v>
      </c>
      <c r="E5059" s="49">
        <v>432.55</v>
      </c>
    </row>
    <row r="5060" spans="2:5" x14ac:dyDescent="0.3">
      <c r="B5060" s="22">
        <v>43410</v>
      </c>
      <c r="C5060" t="s">
        <v>14</v>
      </c>
      <c r="D5060">
        <v>2018</v>
      </c>
      <c r="E5060" s="49">
        <v>432.55</v>
      </c>
    </row>
    <row r="5061" spans="2:5" x14ac:dyDescent="0.3">
      <c r="B5061" s="22">
        <v>43411</v>
      </c>
      <c r="C5061" t="s">
        <v>14</v>
      </c>
      <c r="D5061">
        <v>2018</v>
      </c>
      <c r="E5061" s="49">
        <v>432.55</v>
      </c>
    </row>
    <row r="5062" spans="2:5" x14ac:dyDescent="0.3">
      <c r="B5062" s="22">
        <v>43412</v>
      </c>
      <c r="C5062" t="s">
        <v>14</v>
      </c>
      <c r="D5062">
        <v>2018</v>
      </c>
      <c r="E5062" s="49">
        <v>432.55</v>
      </c>
    </row>
    <row r="5063" spans="2:5" x14ac:dyDescent="0.3">
      <c r="B5063" s="22">
        <v>43413</v>
      </c>
      <c r="C5063" t="s">
        <v>14</v>
      </c>
      <c r="D5063">
        <v>2018</v>
      </c>
      <c r="E5063" s="49">
        <v>432.55</v>
      </c>
    </row>
    <row r="5064" spans="2:5" x14ac:dyDescent="0.3">
      <c r="B5064" s="22">
        <v>43414</v>
      </c>
      <c r="C5064" t="s">
        <v>14</v>
      </c>
      <c r="D5064">
        <v>2018</v>
      </c>
      <c r="E5064" s="49">
        <v>432.55</v>
      </c>
    </row>
    <row r="5065" spans="2:5" x14ac:dyDescent="0.3">
      <c r="B5065" s="22">
        <v>43415</v>
      </c>
      <c r="C5065" t="s">
        <v>14</v>
      </c>
      <c r="D5065">
        <v>2018</v>
      </c>
      <c r="E5065" s="49">
        <v>432.55</v>
      </c>
    </row>
    <row r="5066" spans="2:5" x14ac:dyDescent="0.3">
      <c r="B5066" s="22">
        <v>43416</v>
      </c>
      <c r="C5066" t="s">
        <v>14</v>
      </c>
      <c r="D5066">
        <v>2018</v>
      </c>
      <c r="E5066" s="49">
        <v>432.55</v>
      </c>
    </row>
    <row r="5067" spans="2:5" x14ac:dyDescent="0.3">
      <c r="B5067" s="22">
        <v>43417</v>
      </c>
      <c r="C5067" t="s">
        <v>14</v>
      </c>
      <c r="D5067">
        <v>2018</v>
      </c>
      <c r="E5067" s="49">
        <v>432.55</v>
      </c>
    </row>
    <row r="5068" spans="2:5" x14ac:dyDescent="0.3">
      <c r="B5068" s="22">
        <v>43418</v>
      </c>
      <c r="C5068" t="s">
        <v>14</v>
      </c>
      <c r="D5068">
        <v>2018</v>
      </c>
      <c r="E5068" s="49">
        <v>432.55</v>
      </c>
    </row>
    <row r="5069" spans="2:5" x14ac:dyDescent="0.3">
      <c r="B5069" s="22">
        <v>43419</v>
      </c>
      <c r="C5069" t="s">
        <v>14</v>
      </c>
      <c r="D5069">
        <v>2018</v>
      </c>
      <c r="E5069" s="49">
        <v>432.55</v>
      </c>
    </row>
    <row r="5070" spans="2:5" x14ac:dyDescent="0.3">
      <c r="B5070" s="22">
        <v>43420</v>
      </c>
      <c r="C5070" t="s">
        <v>14</v>
      </c>
      <c r="D5070">
        <v>2018</v>
      </c>
      <c r="E5070" s="49">
        <v>432.55</v>
      </c>
    </row>
    <row r="5071" spans="2:5" x14ac:dyDescent="0.3">
      <c r="B5071" s="22">
        <v>43421</v>
      </c>
      <c r="C5071" t="s">
        <v>14</v>
      </c>
      <c r="D5071">
        <v>2018</v>
      </c>
      <c r="E5071" s="49">
        <v>432.55</v>
      </c>
    </row>
    <row r="5072" spans="2:5" x14ac:dyDescent="0.3">
      <c r="B5072" s="22">
        <v>43422</v>
      </c>
      <c r="C5072" t="s">
        <v>14</v>
      </c>
      <c r="D5072">
        <v>2018</v>
      </c>
      <c r="E5072" s="49">
        <v>432.55</v>
      </c>
    </row>
    <row r="5073" spans="2:5" x14ac:dyDescent="0.3">
      <c r="B5073" s="22">
        <v>43423</v>
      </c>
      <c r="C5073" t="s">
        <v>14</v>
      </c>
      <c r="D5073">
        <v>2018</v>
      </c>
      <c r="E5073" s="49">
        <v>432.55</v>
      </c>
    </row>
    <row r="5074" spans="2:5" x14ac:dyDescent="0.3">
      <c r="B5074" s="22">
        <v>43424</v>
      </c>
      <c r="C5074" t="s">
        <v>14</v>
      </c>
      <c r="D5074">
        <v>2018</v>
      </c>
      <c r="E5074" s="49">
        <v>432.55</v>
      </c>
    </row>
    <row r="5075" spans="2:5" x14ac:dyDescent="0.3">
      <c r="B5075" s="22">
        <v>43425</v>
      </c>
      <c r="C5075" t="s">
        <v>14</v>
      </c>
      <c r="D5075">
        <v>2018</v>
      </c>
      <c r="E5075" s="49">
        <v>432.55</v>
      </c>
    </row>
    <row r="5076" spans="2:5" x14ac:dyDescent="0.3">
      <c r="B5076" s="22">
        <v>43426</v>
      </c>
      <c r="C5076" t="s">
        <v>14</v>
      </c>
      <c r="D5076">
        <v>2018</v>
      </c>
      <c r="E5076" s="49">
        <v>432.55</v>
      </c>
    </row>
    <row r="5077" spans="2:5" x14ac:dyDescent="0.3">
      <c r="B5077" s="22">
        <v>43427</v>
      </c>
      <c r="C5077" t="s">
        <v>14</v>
      </c>
      <c r="D5077">
        <v>2018</v>
      </c>
      <c r="E5077" s="49">
        <v>432.55</v>
      </c>
    </row>
    <row r="5078" spans="2:5" x14ac:dyDescent="0.3">
      <c r="B5078" s="22">
        <v>43428</v>
      </c>
      <c r="C5078" t="s">
        <v>14</v>
      </c>
      <c r="D5078">
        <v>2018</v>
      </c>
      <c r="E5078" s="49">
        <v>432.55</v>
      </c>
    </row>
    <row r="5079" spans="2:5" x14ac:dyDescent="0.3">
      <c r="B5079" s="22">
        <v>43429</v>
      </c>
      <c r="C5079" t="s">
        <v>14</v>
      </c>
      <c r="D5079">
        <v>2018</v>
      </c>
      <c r="E5079" s="49">
        <v>432.55</v>
      </c>
    </row>
    <row r="5080" spans="2:5" x14ac:dyDescent="0.3">
      <c r="B5080" s="22">
        <v>43430</v>
      </c>
      <c r="C5080" t="s">
        <v>14</v>
      </c>
      <c r="D5080">
        <v>2018</v>
      </c>
      <c r="E5080" s="49">
        <v>432.55</v>
      </c>
    </row>
    <row r="5081" spans="2:5" x14ac:dyDescent="0.3">
      <c r="B5081" s="22">
        <v>43431</v>
      </c>
      <c r="C5081" t="s">
        <v>14</v>
      </c>
      <c r="D5081">
        <v>2018</v>
      </c>
      <c r="E5081" s="49">
        <v>432.55</v>
      </c>
    </row>
    <row r="5082" spans="2:5" x14ac:dyDescent="0.3">
      <c r="B5082" s="22">
        <v>43432</v>
      </c>
      <c r="C5082" t="s">
        <v>14</v>
      </c>
      <c r="D5082">
        <v>2018</v>
      </c>
      <c r="E5082" s="49">
        <v>432.55</v>
      </c>
    </row>
    <row r="5083" spans="2:5" x14ac:dyDescent="0.3">
      <c r="B5083" s="22">
        <v>43433</v>
      </c>
      <c r="C5083" t="s">
        <v>14</v>
      </c>
      <c r="D5083">
        <v>2018</v>
      </c>
      <c r="E5083" s="49">
        <v>432.55</v>
      </c>
    </row>
    <row r="5084" spans="2:5" x14ac:dyDescent="0.3">
      <c r="B5084" s="22">
        <v>43434</v>
      </c>
      <c r="C5084" t="s">
        <v>14</v>
      </c>
      <c r="D5084">
        <v>2018</v>
      </c>
      <c r="E5084" s="49">
        <v>432.55</v>
      </c>
    </row>
    <row r="5085" spans="2:5" x14ac:dyDescent="0.3">
      <c r="B5085" s="22">
        <v>43435</v>
      </c>
      <c r="C5085" t="s">
        <v>15</v>
      </c>
      <c r="D5085">
        <v>2018</v>
      </c>
      <c r="E5085" s="49">
        <v>422.94</v>
      </c>
    </row>
    <row r="5086" spans="2:5" x14ac:dyDescent="0.3">
      <c r="B5086" s="22">
        <v>43436</v>
      </c>
      <c r="C5086" t="s">
        <v>15</v>
      </c>
      <c r="D5086">
        <v>2018</v>
      </c>
      <c r="E5086" s="49">
        <v>422.94</v>
      </c>
    </row>
    <row r="5087" spans="2:5" x14ac:dyDescent="0.3">
      <c r="B5087" s="22">
        <v>43437</v>
      </c>
      <c r="C5087" t="s">
        <v>15</v>
      </c>
      <c r="D5087">
        <v>2018</v>
      </c>
      <c r="E5087" s="49">
        <v>422.94</v>
      </c>
    </row>
    <row r="5088" spans="2:5" x14ac:dyDescent="0.3">
      <c r="B5088" s="22">
        <v>43438</v>
      </c>
      <c r="C5088" t="s">
        <v>15</v>
      </c>
      <c r="D5088">
        <v>2018</v>
      </c>
      <c r="E5088" s="49">
        <v>422.94</v>
      </c>
    </row>
    <row r="5089" spans="2:5" x14ac:dyDescent="0.3">
      <c r="B5089" s="22">
        <v>43439</v>
      </c>
      <c r="C5089" t="s">
        <v>15</v>
      </c>
      <c r="D5089">
        <v>2018</v>
      </c>
      <c r="E5089" s="49">
        <v>422.94</v>
      </c>
    </row>
    <row r="5090" spans="2:5" x14ac:dyDescent="0.3">
      <c r="B5090" s="22">
        <v>43440</v>
      </c>
      <c r="C5090" t="s">
        <v>15</v>
      </c>
      <c r="D5090">
        <v>2018</v>
      </c>
      <c r="E5090" s="49">
        <v>422.94</v>
      </c>
    </row>
    <row r="5091" spans="2:5" x14ac:dyDescent="0.3">
      <c r="B5091" s="22">
        <v>43441</v>
      </c>
      <c r="C5091" t="s">
        <v>15</v>
      </c>
      <c r="D5091">
        <v>2018</v>
      </c>
      <c r="E5091" s="49">
        <v>422.94</v>
      </c>
    </row>
    <row r="5092" spans="2:5" x14ac:dyDescent="0.3">
      <c r="B5092" s="22">
        <v>43442</v>
      </c>
      <c r="C5092" t="s">
        <v>15</v>
      </c>
      <c r="D5092">
        <v>2018</v>
      </c>
      <c r="E5092" s="49">
        <v>422.94</v>
      </c>
    </row>
    <row r="5093" spans="2:5" x14ac:dyDescent="0.3">
      <c r="B5093" s="22">
        <v>43443</v>
      </c>
      <c r="C5093" t="s">
        <v>15</v>
      </c>
      <c r="D5093">
        <v>2018</v>
      </c>
      <c r="E5093" s="49">
        <v>422.94</v>
      </c>
    </row>
    <row r="5094" spans="2:5" x14ac:dyDescent="0.3">
      <c r="B5094" s="22">
        <v>43444</v>
      </c>
      <c r="C5094" t="s">
        <v>15</v>
      </c>
      <c r="D5094">
        <v>2018</v>
      </c>
      <c r="E5094" s="49">
        <v>422.94</v>
      </c>
    </row>
    <row r="5095" spans="2:5" x14ac:dyDescent="0.3">
      <c r="B5095" s="22">
        <v>43445</v>
      </c>
      <c r="C5095" t="s">
        <v>15</v>
      </c>
      <c r="D5095">
        <v>2018</v>
      </c>
      <c r="E5095" s="49">
        <v>422.94</v>
      </c>
    </row>
    <row r="5096" spans="2:5" x14ac:dyDescent="0.3">
      <c r="B5096" s="22">
        <v>43446</v>
      </c>
      <c r="C5096" t="s">
        <v>15</v>
      </c>
      <c r="D5096">
        <v>2018</v>
      </c>
      <c r="E5096" s="49">
        <v>422.94</v>
      </c>
    </row>
    <row r="5097" spans="2:5" x14ac:dyDescent="0.3">
      <c r="B5097" s="22">
        <v>43447</v>
      </c>
      <c r="C5097" t="s">
        <v>15</v>
      </c>
      <c r="D5097">
        <v>2018</v>
      </c>
      <c r="E5097" s="49">
        <v>422.94</v>
      </c>
    </row>
    <row r="5098" spans="2:5" x14ac:dyDescent="0.3">
      <c r="B5098" s="22">
        <v>43448</v>
      </c>
      <c r="C5098" t="s">
        <v>15</v>
      </c>
      <c r="D5098">
        <v>2018</v>
      </c>
      <c r="E5098" s="49">
        <v>422.94</v>
      </c>
    </row>
    <row r="5099" spans="2:5" x14ac:dyDescent="0.3">
      <c r="B5099" s="22">
        <v>43449</v>
      </c>
      <c r="C5099" t="s">
        <v>15</v>
      </c>
      <c r="D5099">
        <v>2018</v>
      </c>
      <c r="E5099" s="49">
        <v>422.94</v>
      </c>
    </row>
    <row r="5100" spans="2:5" x14ac:dyDescent="0.3">
      <c r="B5100" s="22">
        <v>43450</v>
      </c>
      <c r="C5100" t="s">
        <v>15</v>
      </c>
      <c r="D5100">
        <v>2018</v>
      </c>
      <c r="E5100" s="49">
        <v>422.94</v>
      </c>
    </row>
    <row r="5101" spans="2:5" x14ac:dyDescent="0.3">
      <c r="B5101" s="22">
        <v>43451</v>
      </c>
      <c r="C5101" t="s">
        <v>15</v>
      </c>
      <c r="D5101">
        <v>2018</v>
      </c>
      <c r="E5101" s="49">
        <v>422.94</v>
      </c>
    </row>
    <row r="5102" spans="2:5" x14ac:dyDescent="0.3">
      <c r="B5102" s="22">
        <v>43452</v>
      </c>
      <c r="C5102" t="s">
        <v>15</v>
      </c>
      <c r="D5102">
        <v>2018</v>
      </c>
      <c r="E5102" s="49">
        <v>422.94</v>
      </c>
    </row>
    <row r="5103" spans="2:5" x14ac:dyDescent="0.3">
      <c r="B5103" s="22">
        <v>43453</v>
      </c>
      <c r="C5103" t="s">
        <v>15</v>
      </c>
      <c r="D5103">
        <v>2018</v>
      </c>
      <c r="E5103" s="49">
        <v>422.94</v>
      </c>
    </row>
    <row r="5104" spans="2:5" x14ac:dyDescent="0.3">
      <c r="B5104" s="22">
        <v>43454</v>
      </c>
      <c r="C5104" t="s">
        <v>15</v>
      </c>
      <c r="D5104">
        <v>2018</v>
      </c>
      <c r="E5104" s="49">
        <v>422.94</v>
      </c>
    </row>
    <row r="5105" spans="2:5" x14ac:dyDescent="0.3">
      <c r="B5105" s="22">
        <v>43455</v>
      </c>
      <c r="C5105" t="s">
        <v>15</v>
      </c>
      <c r="D5105">
        <v>2018</v>
      </c>
      <c r="E5105" s="49">
        <v>422.94</v>
      </c>
    </row>
    <row r="5106" spans="2:5" x14ac:dyDescent="0.3">
      <c r="B5106" s="22">
        <v>43456</v>
      </c>
      <c r="C5106" t="s">
        <v>15</v>
      </c>
      <c r="D5106">
        <v>2018</v>
      </c>
      <c r="E5106" s="49">
        <v>422.94</v>
      </c>
    </row>
    <row r="5107" spans="2:5" x14ac:dyDescent="0.3">
      <c r="B5107" s="22">
        <v>43457</v>
      </c>
      <c r="C5107" t="s">
        <v>15</v>
      </c>
      <c r="D5107">
        <v>2018</v>
      </c>
      <c r="E5107" s="49">
        <v>422.94</v>
      </c>
    </row>
    <row r="5108" spans="2:5" x14ac:dyDescent="0.3">
      <c r="B5108" s="22">
        <v>43458</v>
      </c>
      <c r="C5108" t="s">
        <v>15</v>
      </c>
      <c r="D5108">
        <v>2018</v>
      </c>
      <c r="E5108" s="49">
        <v>422.94</v>
      </c>
    </row>
    <row r="5109" spans="2:5" x14ac:dyDescent="0.3">
      <c r="B5109" s="22">
        <v>43459</v>
      </c>
      <c r="C5109" t="s">
        <v>15</v>
      </c>
      <c r="D5109">
        <v>2018</v>
      </c>
      <c r="E5109" s="49">
        <v>422.94</v>
      </c>
    </row>
    <row r="5110" spans="2:5" x14ac:dyDescent="0.3">
      <c r="B5110" s="22">
        <v>43460</v>
      </c>
      <c r="C5110" t="s">
        <v>15</v>
      </c>
      <c r="D5110">
        <v>2018</v>
      </c>
      <c r="E5110" s="49">
        <v>422.94</v>
      </c>
    </row>
    <row r="5111" spans="2:5" x14ac:dyDescent="0.3">
      <c r="B5111" s="22">
        <v>43461</v>
      </c>
      <c r="C5111" t="s">
        <v>15</v>
      </c>
      <c r="D5111">
        <v>2018</v>
      </c>
      <c r="E5111" s="49">
        <v>422.94</v>
      </c>
    </row>
    <row r="5112" spans="2:5" x14ac:dyDescent="0.3">
      <c r="B5112" s="22">
        <v>43462</v>
      </c>
      <c r="C5112" t="s">
        <v>15</v>
      </c>
      <c r="D5112">
        <v>2018</v>
      </c>
      <c r="E5112" s="49">
        <v>422.94</v>
      </c>
    </row>
    <row r="5113" spans="2:5" x14ac:dyDescent="0.3">
      <c r="B5113" s="22">
        <v>43463</v>
      </c>
      <c r="C5113" t="s">
        <v>15</v>
      </c>
      <c r="D5113">
        <v>2018</v>
      </c>
      <c r="E5113" s="49">
        <v>422.94</v>
      </c>
    </row>
    <row r="5114" spans="2:5" x14ac:dyDescent="0.3">
      <c r="B5114" s="22">
        <v>43464</v>
      </c>
      <c r="C5114" t="s">
        <v>15</v>
      </c>
      <c r="D5114">
        <v>2018</v>
      </c>
      <c r="E5114" s="49">
        <v>422.94</v>
      </c>
    </row>
    <row r="5115" spans="2:5" x14ac:dyDescent="0.3">
      <c r="B5115" s="22">
        <v>43465</v>
      </c>
      <c r="C5115" t="s">
        <v>15</v>
      </c>
      <c r="D5115">
        <v>2018</v>
      </c>
      <c r="E5115" s="49">
        <v>422.94</v>
      </c>
    </row>
    <row r="5116" spans="2:5" x14ac:dyDescent="0.3">
      <c r="B5116" s="22">
        <v>43466</v>
      </c>
      <c r="C5116" t="s">
        <v>4</v>
      </c>
      <c r="D5116">
        <v>2019</v>
      </c>
      <c r="E5116" s="49">
        <v>424.86</v>
      </c>
    </row>
    <row r="5117" spans="2:5" x14ac:dyDescent="0.3">
      <c r="B5117" s="22">
        <v>43467</v>
      </c>
      <c r="C5117" t="s">
        <v>4</v>
      </c>
      <c r="D5117">
        <v>2019</v>
      </c>
      <c r="E5117" s="49">
        <v>424.86</v>
      </c>
    </row>
    <row r="5118" spans="2:5" x14ac:dyDescent="0.3">
      <c r="B5118" s="22">
        <v>43468</v>
      </c>
      <c r="C5118" t="s">
        <v>4</v>
      </c>
      <c r="D5118">
        <v>2019</v>
      </c>
      <c r="E5118" s="49">
        <v>424.86</v>
      </c>
    </row>
    <row r="5119" spans="2:5" x14ac:dyDescent="0.3">
      <c r="B5119" s="22">
        <v>43469</v>
      </c>
      <c r="C5119" t="s">
        <v>4</v>
      </c>
      <c r="D5119">
        <v>2019</v>
      </c>
      <c r="E5119" s="49">
        <v>424.86</v>
      </c>
    </row>
    <row r="5120" spans="2:5" x14ac:dyDescent="0.3">
      <c r="B5120" s="22">
        <v>43470</v>
      </c>
      <c r="C5120" t="s">
        <v>4</v>
      </c>
      <c r="D5120">
        <v>2019</v>
      </c>
      <c r="E5120" s="49">
        <v>424.86</v>
      </c>
    </row>
    <row r="5121" spans="2:5" x14ac:dyDescent="0.3">
      <c r="B5121" s="22">
        <v>43471</v>
      </c>
      <c r="C5121" t="s">
        <v>4</v>
      </c>
      <c r="D5121">
        <v>2019</v>
      </c>
      <c r="E5121" s="49">
        <v>424.86</v>
      </c>
    </row>
    <row r="5122" spans="2:5" x14ac:dyDescent="0.3">
      <c r="B5122" s="22">
        <v>43472</v>
      </c>
      <c r="C5122" t="s">
        <v>4</v>
      </c>
      <c r="D5122">
        <v>2019</v>
      </c>
      <c r="E5122" s="49">
        <v>424.86</v>
      </c>
    </row>
    <row r="5123" spans="2:5" x14ac:dyDescent="0.3">
      <c r="B5123" s="22">
        <v>43473</v>
      </c>
      <c r="C5123" t="s">
        <v>4</v>
      </c>
      <c r="D5123">
        <v>2019</v>
      </c>
      <c r="E5123" s="49">
        <v>424.86</v>
      </c>
    </row>
    <row r="5124" spans="2:5" x14ac:dyDescent="0.3">
      <c r="B5124" s="22">
        <v>43474</v>
      </c>
      <c r="C5124" t="s">
        <v>4</v>
      </c>
      <c r="D5124">
        <v>2019</v>
      </c>
      <c r="E5124" s="49">
        <v>424.86</v>
      </c>
    </row>
    <row r="5125" spans="2:5" x14ac:dyDescent="0.3">
      <c r="B5125" s="22">
        <v>43475</v>
      </c>
      <c r="C5125" t="s">
        <v>4</v>
      </c>
      <c r="D5125">
        <v>2019</v>
      </c>
      <c r="E5125" s="49">
        <v>424.86</v>
      </c>
    </row>
    <row r="5126" spans="2:5" x14ac:dyDescent="0.3">
      <c r="B5126" s="22">
        <v>43476</v>
      </c>
      <c r="C5126" t="s">
        <v>4</v>
      </c>
      <c r="D5126">
        <v>2019</v>
      </c>
      <c r="E5126" s="49">
        <v>424.86</v>
      </c>
    </row>
    <row r="5127" spans="2:5" x14ac:dyDescent="0.3">
      <c r="B5127" s="22">
        <v>43477</v>
      </c>
      <c r="C5127" t="s">
        <v>4</v>
      </c>
      <c r="D5127">
        <v>2019</v>
      </c>
      <c r="E5127" s="49">
        <v>424.86</v>
      </c>
    </row>
    <row r="5128" spans="2:5" x14ac:dyDescent="0.3">
      <c r="B5128" s="22">
        <v>43478</v>
      </c>
      <c r="C5128" t="s">
        <v>4</v>
      </c>
      <c r="D5128">
        <v>2019</v>
      </c>
      <c r="E5128" s="49">
        <v>424.86</v>
      </c>
    </row>
    <row r="5129" spans="2:5" x14ac:dyDescent="0.3">
      <c r="B5129" s="22">
        <v>43479</v>
      </c>
      <c r="C5129" t="s">
        <v>4</v>
      </c>
      <c r="D5129">
        <v>2019</v>
      </c>
      <c r="E5129" s="49">
        <v>424.86</v>
      </c>
    </row>
    <row r="5130" spans="2:5" x14ac:dyDescent="0.3">
      <c r="B5130" s="22">
        <v>43480</v>
      </c>
      <c r="C5130" t="s">
        <v>4</v>
      </c>
      <c r="D5130">
        <v>2019</v>
      </c>
      <c r="E5130" s="49">
        <v>424.86</v>
      </c>
    </row>
    <row r="5131" spans="2:5" x14ac:dyDescent="0.3">
      <c r="B5131" s="22">
        <v>43481</v>
      </c>
      <c r="C5131" t="s">
        <v>4</v>
      </c>
      <c r="D5131">
        <v>2019</v>
      </c>
      <c r="E5131" s="49">
        <v>424.86</v>
      </c>
    </row>
    <row r="5132" spans="2:5" x14ac:dyDescent="0.3">
      <c r="B5132" s="22">
        <v>43482</v>
      </c>
      <c r="C5132" t="s">
        <v>4</v>
      </c>
      <c r="D5132">
        <v>2019</v>
      </c>
      <c r="E5132" s="49">
        <v>424.86</v>
      </c>
    </row>
    <row r="5133" spans="2:5" x14ac:dyDescent="0.3">
      <c r="B5133" s="22">
        <v>43483</v>
      </c>
      <c r="C5133" t="s">
        <v>4</v>
      </c>
      <c r="D5133">
        <v>2019</v>
      </c>
      <c r="E5133" s="49">
        <v>424.86</v>
      </c>
    </row>
    <row r="5134" spans="2:5" x14ac:dyDescent="0.3">
      <c r="B5134" s="22">
        <v>43484</v>
      </c>
      <c r="C5134" t="s">
        <v>4</v>
      </c>
      <c r="D5134">
        <v>2019</v>
      </c>
      <c r="E5134" s="49">
        <v>424.86</v>
      </c>
    </row>
    <row r="5135" spans="2:5" x14ac:dyDescent="0.3">
      <c r="B5135" s="22">
        <v>43485</v>
      </c>
      <c r="C5135" t="s">
        <v>4</v>
      </c>
      <c r="D5135">
        <v>2019</v>
      </c>
      <c r="E5135" s="49">
        <v>424.86</v>
      </c>
    </row>
    <row r="5136" spans="2:5" x14ac:dyDescent="0.3">
      <c r="B5136" s="22">
        <v>43486</v>
      </c>
      <c r="C5136" t="s">
        <v>4</v>
      </c>
      <c r="D5136">
        <v>2019</v>
      </c>
      <c r="E5136" s="49">
        <v>424.86</v>
      </c>
    </row>
    <row r="5137" spans="2:5" x14ac:dyDescent="0.3">
      <c r="B5137" s="22">
        <v>43487</v>
      </c>
      <c r="C5137" t="s">
        <v>4</v>
      </c>
      <c r="D5137">
        <v>2019</v>
      </c>
      <c r="E5137" s="49">
        <v>424.86</v>
      </c>
    </row>
    <row r="5138" spans="2:5" x14ac:dyDescent="0.3">
      <c r="B5138" s="22">
        <v>43488</v>
      </c>
      <c r="C5138" t="s">
        <v>4</v>
      </c>
      <c r="D5138">
        <v>2019</v>
      </c>
      <c r="E5138" s="49">
        <v>424.86</v>
      </c>
    </row>
    <row r="5139" spans="2:5" x14ac:dyDescent="0.3">
      <c r="B5139" s="22">
        <v>43489</v>
      </c>
      <c r="C5139" t="s">
        <v>4</v>
      </c>
      <c r="D5139">
        <v>2019</v>
      </c>
      <c r="E5139" s="49">
        <v>424.86</v>
      </c>
    </row>
    <row r="5140" spans="2:5" x14ac:dyDescent="0.3">
      <c r="B5140" s="22">
        <v>43490</v>
      </c>
      <c r="C5140" t="s">
        <v>4</v>
      </c>
      <c r="D5140">
        <v>2019</v>
      </c>
      <c r="E5140" s="49">
        <v>424.86</v>
      </c>
    </row>
    <row r="5141" spans="2:5" x14ac:dyDescent="0.3">
      <c r="B5141" s="22">
        <v>43491</v>
      </c>
      <c r="C5141" t="s">
        <v>4</v>
      </c>
      <c r="D5141">
        <v>2019</v>
      </c>
      <c r="E5141" s="49">
        <v>424.86</v>
      </c>
    </row>
    <row r="5142" spans="2:5" x14ac:dyDescent="0.3">
      <c r="B5142" s="22">
        <v>43492</v>
      </c>
      <c r="C5142" t="s">
        <v>4</v>
      </c>
      <c r="D5142">
        <v>2019</v>
      </c>
      <c r="E5142" s="49">
        <v>424.86</v>
      </c>
    </row>
    <row r="5143" spans="2:5" x14ac:dyDescent="0.3">
      <c r="B5143" s="22">
        <v>43493</v>
      </c>
      <c r="C5143" t="s">
        <v>4</v>
      </c>
      <c r="D5143">
        <v>2019</v>
      </c>
      <c r="E5143" s="49">
        <v>424.86</v>
      </c>
    </row>
    <row r="5144" spans="2:5" x14ac:dyDescent="0.3">
      <c r="B5144" s="22">
        <v>43494</v>
      </c>
      <c r="C5144" t="s">
        <v>4</v>
      </c>
      <c r="D5144">
        <v>2019</v>
      </c>
      <c r="E5144" s="49">
        <v>424.86</v>
      </c>
    </row>
    <row r="5145" spans="2:5" x14ac:dyDescent="0.3">
      <c r="B5145" s="22">
        <v>43495</v>
      </c>
      <c r="C5145" t="s">
        <v>4</v>
      </c>
      <c r="D5145">
        <v>2019</v>
      </c>
      <c r="E5145" s="49">
        <v>424.86</v>
      </c>
    </row>
    <row r="5146" spans="2:5" x14ac:dyDescent="0.3">
      <c r="B5146" s="22">
        <v>43496</v>
      </c>
      <c r="C5146" t="s">
        <v>4</v>
      </c>
      <c r="D5146">
        <v>2019</v>
      </c>
      <c r="E5146" s="49">
        <v>424.86</v>
      </c>
    </row>
    <row r="5147" spans="2:5" x14ac:dyDescent="0.3">
      <c r="B5147" s="22">
        <v>43497</v>
      </c>
      <c r="C5147" t="s">
        <v>5</v>
      </c>
      <c r="D5147">
        <v>2019</v>
      </c>
      <c r="E5147" s="49">
        <v>425.26</v>
      </c>
    </row>
    <row r="5148" spans="2:5" x14ac:dyDescent="0.3">
      <c r="B5148" s="22">
        <v>43498</v>
      </c>
      <c r="C5148" t="s">
        <v>5</v>
      </c>
      <c r="D5148">
        <v>2019</v>
      </c>
      <c r="E5148" s="49">
        <v>425.26</v>
      </c>
    </row>
    <row r="5149" spans="2:5" x14ac:dyDescent="0.3">
      <c r="B5149" s="22">
        <v>43499</v>
      </c>
      <c r="C5149" t="s">
        <v>5</v>
      </c>
      <c r="D5149">
        <v>2019</v>
      </c>
      <c r="E5149" s="49">
        <v>425.26</v>
      </c>
    </row>
    <row r="5150" spans="2:5" x14ac:dyDescent="0.3">
      <c r="B5150" s="22">
        <v>43500</v>
      </c>
      <c r="C5150" t="s">
        <v>5</v>
      </c>
      <c r="D5150">
        <v>2019</v>
      </c>
      <c r="E5150" s="49">
        <v>425.26</v>
      </c>
    </row>
    <row r="5151" spans="2:5" x14ac:dyDescent="0.3">
      <c r="B5151" s="22">
        <v>43501</v>
      </c>
      <c r="C5151" t="s">
        <v>5</v>
      </c>
      <c r="D5151">
        <v>2019</v>
      </c>
      <c r="E5151" s="49">
        <v>425.26</v>
      </c>
    </row>
    <row r="5152" spans="2:5" x14ac:dyDescent="0.3">
      <c r="B5152" s="22">
        <v>43502</v>
      </c>
      <c r="C5152" t="s">
        <v>5</v>
      </c>
      <c r="D5152">
        <v>2019</v>
      </c>
      <c r="E5152" s="49">
        <v>425.26</v>
      </c>
    </row>
    <row r="5153" spans="2:5" x14ac:dyDescent="0.3">
      <c r="B5153" s="22">
        <v>43503</v>
      </c>
      <c r="C5153" t="s">
        <v>5</v>
      </c>
      <c r="D5153">
        <v>2019</v>
      </c>
      <c r="E5153" s="49">
        <v>425.26</v>
      </c>
    </row>
    <row r="5154" spans="2:5" x14ac:dyDescent="0.3">
      <c r="B5154" s="22">
        <v>43504</v>
      </c>
      <c r="C5154" t="s">
        <v>5</v>
      </c>
      <c r="D5154">
        <v>2019</v>
      </c>
      <c r="E5154" s="49">
        <v>425.26</v>
      </c>
    </row>
    <row r="5155" spans="2:5" x14ac:dyDescent="0.3">
      <c r="B5155" s="22">
        <v>43505</v>
      </c>
      <c r="C5155" t="s">
        <v>5</v>
      </c>
      <c r="D5155">
        <v>2019</v>
      </c>
      <c r="E5155" s="49">
        <v>425.26</v>
      </c>
    </row>
    <row r="5156" spans="2:5" x14ac:dyDescent="0.3">
      <c r="B5156" s="22">
        <v>43506</v>
      </c>
      <c r="C5156" t="s">
        <v>5</v>
      </c>
      <c r="D5156">
        <v>2019</v>
      </c>
      <c r="E5156" s="49">
        <v>425.26</v>
      </c>
    </row>
    <row r="5157" spans="2:5" x14ac:dyDescent="0.3">
      <c r="B5157" s="22">
        <v>43507</v>
      </c>
      <c r="C5157" t="s">
        <v>5</v>
      </c>
      <c r="D5157">
        <v>2019</v>
      </c>
      <c r="E5157" s="49">
        <v>425.26</v>
      </c>
    </row>
    <row r="5158" spans="2:5" x14ac:dyDescent="0.3">
      <c r="B5158" s="22">
        <v>43508</v>
      </c>
      <c r="C5158" t="s">
        <v>5</v>
      </c>
      <c r="D5158">
        <v>2019</v>
      </c>
      <c r="E5158" s="49">
        <v>425.26</v>
      </c>
    </row>
    <row r="5159" spans="2:5" x14ac:dyDescent="0.3">
      <c r="B5159" s="22">
        <v>43509</v>
      </c>
      <c r="C5159" t="s">
        <v>5</v>
      </c>
      <c r="D5159">
        <v>2019</v>
      </c>
      <c r="E5159" s="49">
        <v>425.26</v>
      </c>
    </row>
    <row r="5160" spans="2:5" x14ac:dyDescent="0.3">
      <c r="B5160" s="22">
        <v>43510</v>
      </c>
      <c r="C5160" t="s">
        <v>5</v>
      </c>
      <c r="D5160">
        <v>2019</v>
      </c>
      <c r="E5160" s="49">
        <v>425.26</v>
      </c>
    </row>
    <row r="5161" spans="2:5" x14ac:dyDescent="0.3">
      <c r="B5161" s="22">
        <v>43511</v>
      </c>
      <c r="C5161" t="s">
        <v>5</v>
      </c>
      <c r="D5161">
        <v>2019</v>
      </c>
      <c r="E5161" s="49">
        <v>425.26</v>
      </c>
    </row>
    <row r="5162" spans="2:5" x14ac:dyDescent="0.3">
      <c r="B5162" s="22">
        <v>43512</v>
      </c>
      <c r="C5162" t="s">
        <v>5</v>
      </c>
      <c r="D5162">
        <v>2019</v>
      </c>
      <c r="E5162" s="49">
        <v>425.26</v>
      </c>
    </row>
    <row r="5163" spans="2:5" x14ac:dyDescent="0.3">
      <c r="B5163" s="22">
        <v>43513</v>
      </c>
      <c r="C5163" t="s">
        <v>5</v>
      </c>
      <c r="D5163">
        <v>2019</v>
      </c>
      <c r="E5163" s="49">
        <v>425.26</v>
      </c>
    </row>
    <row r="5164" spans="2:5" x14ac:dyDescent="0.3">
      <c r="B5164" s="22">
        <v>43514</v>
      </c>
      <c r="C5164" t="s">
        <v>5</v>
      </c>
      <c r="D5164">
        <v>2019</v>
      </c>
      <c r="E5164" s="49">
        <v>425.26</v>
      </c>
    </row>
    <row r="5165" spans="2:5" x14ac:dyDescent="0.3">
      <c r="B5165" s="22">
        <v>43515</v>
      </c>
      <c r="C5165" t="s">
        <v>5</v>
      </c>
      <c r="D5165">
        <v>2019</v>
      </c>
      <c r="E5165" s="49">
        <v>425.26</v>
      </c>
    </row>
    <row r="5166" spans="2:5" x14ac:dyDescent="0.3">
      <c r="B5166" s="22">
        <v>43516</v>
      </c>
      <c r="C5166" t="s">
        <v>5</v>
      </c>
      <c r="D5166">
        <v>2019</v>
      </c>
      <c r="E5166" s="49">
        <v>425.26</v>
      </c>
    </row>
    <row r="5167" spans="2:5" x14ac:dyDescent="0.3">
      <c r="B5167" s="22">
        <v>43517</v>
      </c>
      <c r="C5167" t="s">
        <v>5</v>
      </c>
      <c r="D5167">
        <v>2019</v>
      </c>
      <c r="E5167" s="49">
        <v>425.26</v>
      </c>
    </row>
    <row r="5168" spans="2:5" x14ac:dyDescent="0.3">
      <c r="B5168" s="22">
        <v>43518</v>
      </c>
      <c r="C5168" t="s">
        <v>5</v>
      </c>
      <c r="D5168">
        <v>2019</v>
      </c>
      <c r="E5168" s="49">
        <v>425.26</v>
      </c>
    </row>
    <row r="5169" spans="2:5" x14ac:dyDescent="0.3">
      <c r="B5169" s="22">
        <v>43519</v>
      </c>
      <c r="C5169" t="s">
        <v>5</v>
      </c>
      <c r="D5169">
        <v>2019</v>
      </c>
      <c r="E5169" s="49">
        <v>425.26</v>
      </c>
    </row>
    <row r="5170" spans="2:5" x14ac:dyDescent="0.3">
      <c r="B5170" s="22">
        <v>43520</v>
      </c>
      <c r="C5170" t="s">
        <v>5</v>
      </c>
      <c r="D5170">
        <v>2019</v>
      </c>
      <c r="E5170" s="49">
        <v>425.26</v>
      </c>
    </row>
    <row r="5171" spans="2:5" x14ac:dyDescent="0.3">
      <c r="B5171" s="22">
        <v>43521</v>
      </c>
      <c r="C5171" t="s">
        <v>5</v>
      </c>
      <c r="D5171">
        <v>2019</v>
      </c>
      <c r="E5171" s="49">
        <v>425.26</v>
      </c>
    </row>
    <row r="5172" spans="2:5" x14ac:dyDescent="0.3">
      <c r="B5172" s="22">
        <v>43522</v>
      </c>
      <c r="C5172" t="s">
        <v>5</v>
      </c>
      <c r="D5172">
        <v>2019</v>
      </c>
      <c r="E5172" s="49">
        <v>425.26</v>
      </c>
    </row>
    <row r="5173" spans="2:5" x14ac:dyDescent="0.3">
      <c r="B5173" s="22">
        <v>43523</v>
      </c>
      <c r="C5173" t="s">
        <v>5</v>
      </c>
      <c r="D5173">
        <v>2019</v>
      </c>
      <c r="E5173" s="49">
        <v>425.26</v>
      </c>
    </row>
    <row r="5174" spans="2:5" x14ac:dyDescent="0.3">
      <c r="B5174" s="22">
        <v>43524</v>
      </c>
      <c r="C5174" t="s">
        <v>5</v>
      </c>
      <c r="D5174">
        <v>2019</v>
      </c>
      <c r="E5174" s="49">
        <v>425.26</v>
      </c>
    </row>
    <row r="5175" spans="2:5" x14ac:dyDescent="0.3">
      <c r="B5175" s="22">
        <v>43525</v>
      </c>
      <c r="C5175" t="s">
        <v>6</v>
      </c>
      <c r="D5175">
        <v>2019</v>
      </c>
      <c r="E5175" s="49">
        <v>431.98</v>
      </c>
    </row>
    <row r="5176" spans="2:5" x14ac:dyDescent="0.3">
      <c r="B5176" s="22">
        <v>43526</v>
      </c>
      <c r="C5176" t="s">
        <v>6</v>
      </c>
      <c r="D5176">
        <v>2019</v>
      </c>
      <c r="E5176" s="49">
        <v>431.98</v>
      </c>
    </row>
    <row r="5177" spans="2:5" x14ac:dyDescent="0.3">
      <c r="B5177" s="22">
        <v>43527</v>
      </c>
      <c r="C5177" t="s">
        <v>6</v>
      </c>
      <c r="D5177">
        <v>2019</v>
      </c>
      <c r="E5177" s="49">
        <v>431.98</v>
      </c>
    </row>
    <row r="5178" spans="2:5" x14ac:dyDescent="0.3">
      <c r="B5178" s="22">
        <v>43528</v>
      </c>
      <c r="C5178" t="s">
        <v>6</v>
      </c>
      <c r="D5178">
        <v>2019</v>
      </c>
      <c r="E5178" s="49">
        <v>431.98</v>
      </c>
    </row>
    <row r="5179" spans="2:5" x14ac:dyDescent="0.3">
      <c r="B5179" s="22">
        <v>43529</v>
      </c>
      <c r="C5179" t="s">
        <v>6</v>
      </c>
      <c r="D5179">
        <v>2019</v>
      </c>
      <c r="E5179" s="49">
        <v>431.98</v>
      </c>
    </row>
    <row r="5180" spans="2:5" x14ac:dyDescent="0.3">
      <c r="B5180" s="22">
        <v>43530</v>
      </c>
      <c r="C5180" t="s">
        <v>6</v>
      </c>
      <c r="D5180">
        <v>2019</v>
      </c>
      <c r="E5180" s="49">
        <v>431.98</v>
      </c>
    </row>
    <row r="5181" spans="2:5" x14ac:dyDescent="0.3">
      <c r="B5181" s="22">
        <v>43531</v>
      </c>
      <c r="C5181" t="s">
        <v>6</v>
      </c>
      <c r="D5181">
        <v>2019</v>
      </c>
      <c r="E5181" s="49">
        <v>431.98</v>
      </c>
    </row>
    <row r="5182" spans="2:5" x14ac:dyDescent="0.3">
      <c r="B5182" s="22">
        <v>43532</v>
      </c>
      <c r="C5182" t="s">
        <v>6</v>
      </c>
      <c r="D5182">
        <v>2019</v>
      </c>
      <c r="E5182" s="49">
        <v>431.98</v>
      </c>
    </row>
    <row r="5183" spans="2:5" x14ac:dyDescent="0.3">
      <c r="B5183" s="22">
        <v>43533</v>
      </c>
      <c r="C5183" t="s">
        <v>6</v>
      </c>
      <c r="D5183">
        <v>2019</v>
      </c>
      <c r="E5183" s="49">
        <v>431.98</v>
      </c>
    </row>
    <row r="5184" spans="2:5" x14ac:dyDescent="0.3">
      <c r="B5184" s="22">
        <v>43534</v>
      </c>
      <c r="C5184" t="s">
        <v>6</v>
      </c>
      <c r="D5184">
        <v>2019</v>
      </c>
      <c r="E5184" s="49">
        <v>431.98</v>
      </c>
    </row>
    <row r="5185" spans="2:5" x14ac:dyDescent="0.3">
      <c r="B5185" s="22">
        <v>43535</v>
      </c>
      <c r="C5185" t="s">
        <v>6</v>
      </c>
      <c r="D5185">
        <v>2019</v>
      </c>
      <c r="E5185" s="49">
        <v>431.98</v>
      </c>
    </row>
    <row r="5186" spans="2:5" x14ac:dyDescent="0.3">
      <c r="B5186" s="22">
        <v>43536</v>
      </c>
      <c r="C5186" t="s">
        <v>6</v>
      </c>
      <c r="D5186">
        <v>2019</v>
      </c>
      <c r="E5186" s="49">
        <v>431.98</v>
      </c>
    </row>
    <row r="5187" spans="2:5" x14ac:dyDescent="0.3">
      <c r="B5187" s="22">
        <v>43537</v>
      </c>
      <c r="C5187" t="s">
        <v>6</v>
      </c>
      <c r="D5187">
        <v>2019</v>
      </c>
      <c r="E5187" s="49">
        <v>431.98</v>
      </c>
    </row>
    <row r="5188" spans="2:5" x14ac:dyDescent="0.3">
      <c r="B5188" s="22">
        <v>43538</v>
      </c>
      <c r="C5188" t="s">
        <v>6</v>
      </c>
      <c r="D5188">
        <v>2019</v>
      </c>
      <c r="E5188" s="49">
        <v>431.98</v>
      </c>
    </row>
    <row r="5189" spans="2:5" x14ac:dyDescent="0.3">
      <c r="B5189" s="22">
        <v>43539</v>
      </c>
      <c r="C5189" t="s">
        <v>6</v>
      </c>
      <c r="D5189">
        <v>2019</v>
      </c>
      <c r="E5189" s="49">
        <v>431.98</v>
      </c>
    </row>
    <row r="5190" spans="2:5" x14ac:dyDescent="0.3">
      <c r="B5190" s="22">
        <v>43540</v>
      </c>
      <c r="C5190" t="s">
        <v>6</v>
      </c>
      <c r="D5190">
        <v>2019</v>
      </c>
      <c r="E5190" s="49">
        <v>431.98</v>
      </c>
    </row>
    <row r="5191" spans="2:5" x14ac:dyDescent="0.3">
      <c r="B5191" s="22">
        <v>43541</v>
      </c>
      <c r="C5191" t="s">
        <v>6</v>
      </c>
      <c r="D5191">
        <v>2019</v>
      </c>
      <c r="E5191" s="49">
        <v>431.98</v>
      </c>
    </row>
    <row r="5192" spans="2:5" x14ac:dyDescent="0.3">
      <c r="B5192" s="22">
        <v>43542</v>
      </c>
      <c r="C5192" t="s">
        <v>6</v>
      </c>
      <c r="D5192">
        <v>2019</v>
      </c>
      <c r="E5192" s="49">
        <v>431.98</v>
      </c>
    </row>
    <row r="5193" spans="2:5" x14ac:dyDescent="0.3">
      <c r="B5193" s="22">
        <v>43543</v>
      </c>
      <c r="C5193" t="s">
        <v>6</v>
      </c>
      <c r="D5193">
        <v>2019</v>
      </c>
      <c r="E5193" s="49">
        <v>431.98</v>
      </c>
    </row>
    <row r="5194" spans="2:5" x14ac:dyDescent="0.3">
      <c r="B5194" s="22">
        <v>43544</v>
      </c>
      <c r="C5194" t="s">
        <v>6</v>
      </c>
      <c r="D5194">
        <v>2019</v>
      </c>
      <c r="E5194" s="49">
        <v>431.98</v>
      </c>
    </row>
    <row r="5195" spans="2:5" x14ac:dyDescent="0.3">
      <c r="B5195" s="22">
        <v>43545</v>
      </c>
      <c r="C5195" t="s">
        <v>6</v>
      </c>
      <c r="D5195">
        <v>2019</v>
      </c>
      <c r="E5195" s="49">
        <v>431.98</v>
      </c>
    </row>
    <row r="5196" spans="2:5" x14ac:dyDescent="0.3">
      <c r="B5196" s="22">
        <v>43546</v>
      </c>
      <c r="C5196" t="s">
        <v>6</v>
      </c>
      <c r="D5196">
        <v>2019</v>
      </c>
      <c r="E5196" s="49">
        <v>431.98</v>
      </c>
    </row>
    <row r="5197" spans="2:5" x14ac:dyDescent="0.3">
      <c r="B5197" s="22">
        <v>43547</v>
      </c>
      <c r="C5197" t="s">
        <v>6</v>
      </c>
      <c r="D5197">
        <v>2019</v>
      </c>
      <c r="E5197" s="49">
        <v>431.98</v>
      </c>
    </row>
    <row r="5198" spans="2:5" x14ac:dyDescent="0.3">
      <c r="B5198" s="22">
        <v>43548</v>
      </c>
      <c r="C5198" t="s">
        <v>6</v>
      </c>
      <c r="D5198">
        <v>2019</v>
      </c>
      <c r="E5198" s="49">
        <v>431.98</v>
      </c>
    </row>
    <row r="5199" spans="2:5" x14ac:dyDescent="0.3">
      <c r="B5199" s="22">
        <v>43549</v>
      </c>
      <c r="C5199" t="s">
        <v>6</v>
      </c>
      <c r="D5199">
        <v>2019</v>
      </c>
      <c r="E5199" s="49">
        <v>431.98</v>
      </c>
    </row>
    <row r="5200" spans="2:5" x14ac:dyDescent="0.3">
      <c r="B5200" s="22">
        <v>43550</v>
      </c>
      <c r="C5200" t="s">
        <v>6</v>
      </c>
      <c r="D5200">
        <v>2019</v>
      </c>
      <c r="E5200" s="49">
        <v>431.98</v>
      </c>
    </row>
    <row r="5201" spans="2:5" x14ac:dyDescent="0.3">
      <c r="B5201" s="22">
        <v>43551</v>
      </c>
      <c r="C5201" t="s">
        <v>6</v>
      </c>
      <c r="D5201">
        <v>2019</v>
      </c>
      <c r="E5201" s="49">
        <v>431.98</v>
      </c>
    </row>
    <row r="5202" spans="2:5" x14ac:dyDescent="0.3">
      <c r="B5202" s="22">
        <v>43552</v>
      </c>
      <c r="C5202" t="s">
        <v>6</v>
      </c>
      <c r="D5202">
        <v>2019</v>
      </c>
      <c r="E5202" s="49">
        <v>431.98</v>
      </c>
    </row>
    <row r="5203" spans="2:5" x14ac:dyDescent="0.3">
      <c r="B5203" s="22">
        <v>43553</v>
      </c>
      <c r="C5203" t="s">
        <v>6</v>
      </c>
      <c r="D5203">
        <v>2019</v>
      </c>
      <c r="E5203" s="49">
        <v>431.98</v>
      </c>
    </row>
    <row r="5204" spans="2:5" x14ac:dyDescent="0.3">
      <c r="B5204" s="22">
        <v>43554</v>
      </c>
      <c r="C5204" t="s">
        <v>6</v>
      </c>
      <c r="D5204">
        <v>2019</v>
      </c>
      <c r="E5204" s="49">
        <v>431.98</v>
      </c>
    </row>
    <row r="5205" spans="2:5" x14ac:dyDescent="0.3">
      <c r="B5205" s="22">
        <v>43555</v>
      </c>
      <c r="C5205" t="s">
        <v>6</v>
      </c>
      <c r="D5205">
        <v>2019</v>
      </c>
      <c r="E5205" s="49">
        <v>431.98</v>
      </c>
    </row>
    <row r="5206" spans="2:5" x14ac:dyDescent="0.3">
      <c r="B5206" s="22">
        <v>43556</v>
      </c>
      <c r="C5206" t="s">
        <v>7</v>
      </c>
      <c r="D5206">
        <v>2019</v>
      </c>
      <c r="E5206" s="49">
        <v>444.85</v>
      </c>
    </row>
    <row r="5207" spans="2:5" x14ac:dyDescent="0.3">
      <c r="B5207" s="22">
        <v>43557</v>
      </c>
      <c r="C5207" t="s">
        <v>7</v>
      </c>
      <c r="D5207">
        <v>2019</v>
      </c>
      <c r="E5207" s="49">
        <v>444.85</v>
      </c>
    </row>
    <row r="5208" spans="2:5" x14ac:dyDescent="0.3">
      <c r="B5208" s="22">
        <v>43558</v>
      </c>
      <c r="C5208" t="s">
        <v>7</v>
      </c>
      <c r="D5208">
        <v>2019</v>
      </c>
      <c r="E5208" s="49">
        <v>444.85</v>
      </c>
    </row>
    <row r="5209" spans="2:5" x14ac:dyDescent="0.3">
      <c r="B5209" s="22">
        <v>43559</v>
      </c>
      <c r="C5209" t="s">
        <v>7</v>
      </c>
      <c r="D5209">
        <v>2019</v>
      </c>
      <c r="E5209" s="49">
        <v>444.85</v>
      </c>
    </row>
    <row r="5210" spans="2:5" x14ac:dyDescent="0.3">
      <c r="B5210" s="22">
        <v>43560</v>
      </c>
      <c r="C5210" t="s">
        <v>7</v>
      </c>
      <c r="D5210">
        <v>2019</v>
      </c>
      <c r="E5210" s="49">
        <v>444.85</v>
      </c>
    </row>
    <row r="5211" spans="2:5" x14ac:dyDescent="0.3">
      <c r="B5211" s="22">
        <v>43561</v>
      </c>
      <c r="C5211" t="s">
        <v>7</v>
      </c>
      <c r="D5211">
        <v>2019</v>
      </c>
      <c r="E5211" s="49">
        <v>444.85</v>
      </c>
    </row>
    <row r="5212" spans="2:5" x14ac:dyDescent="0.3">
      <c r="B5212" s="22">
        <v>43562</v>
      </c>
      <c r="C5212" t="s">
        <v>7</v>
      </c>
      <c r="D5212">
        <v>2019</v>
      </c>
      <c r="E5212" s="49">
        <v>444.85</v>
      </c>
    </row>
    <row r="5213" spans="2:5" x14ac:dyDescent="0.3">
      <c r="B5213" s="22">
        <v>43563</v>
      </c>
      <c r="C5213" t="s">
        <v>7</v>
      </c>
      <c r="D5213">
        <v>2019</v>
      </c>
      <c r="E5213" s="49">
        <v>444.85</v>
      </c>
    </row>
    <row r="5214" spans="2:5" x14ac:dyDescent="0.3">
      <c r="B5214" s="22">
        <v>43564</v>
      </c>
      <c r="C5214" t="s">
        <v>7</v>
      </c>
      <c r="D5214">
        <v>2019</v>
      </c>
      <c r="E5214" s="49">
        <v>444.85</v>
      </c>
    </row>
    <row r="5215" spans="2:5" x14ac:dyDescent="0.3">
      <c r="B5215" s="22">
        <v>43565</v>
      </c>
      <c r="C5215" t="s">
        <v>7</v>
      </c>
      <c r="D5215">
        <v>2019</v>
      </c>
      <c r="E5215" s="49">
        <v>444.85</v>
      </c>
    </row>
    <row r="5216" spans="2:5" x14ac:dyDescent="0.3">
      <c r="B5216" s="22">
        <v>43566</v>
      </c>
      <c r="C5216" t="s">
        <v>7</v>
      </c>
      <c r="D5216">
        <v>2019</v>
      </c>
      <c r="E5216" s="49">
        <v>444.85</v>
      </c>
    </row>
    <row r="5217" spans="2:5" x14ac:dyDescent="0.3">
      <c r="B5217" s="22">
        <v>43567</v>
      </c>
      <c r="C5217" t="s">
        <v>7</v>
      </c>
      <c r="D5217">
        <v>2019</v>
      </c>
      <c r="E5217" s="49">
        <v>444.85</v>
      </c>
    </row>
    <row r="5218" spans="2:5" x14ac:dyDescent="0.3">
      <c r="B5218" s="22">
        <v>43568</v>
      </c>
      <c r="C5218" t="s">
        <v>7</v>
      </c>
      <c r="D5218">
        <v>2019</v>
      </c>
      <c r="E5218" s="49">
        <v>444.85</v>
      </c>
    </row>
    <row r="5219" spans="2:5" x14ac:dyDescent="0.3">
      <c r="B5219" s="22">
        <v>43569</v>
      </c>
      <c r="C5219" t="s">
        <v>7</v>
      </c>
      <c r="D5219">
        <v>2019</v>
      </c>
      <c r="E5219" s="49">
        <v>444.85</v>
      </c>
    </row>
    <row r="5220" spans="2:5" x14ac:dyDescent="0.3">
      <c r="B5220" s="22">
        <v>43570</v>
      </c>
      <c r="C5220" t="s">
        <v>7</v>
      </c>
      <c r="D5220">
        <v>2019</v>
      </c>
      <c r="E5220" s="49">
        <v>444.85</v>
      </c>
    </row>
    <row r="5221" spans="2:5" x14ac:dyDescent="0.3">
      <c r="B5221" s="22">
        <v>43571</v>
      </c>
      <c r="C5221" t="s">
        <v>7</v>
      </c>
      <c r="D5221">
        <v>2019</v>
      </c>
      <c r="E5221" s="49">
        <v>444.85</v>
      </c>
    </row>
    <row r="5222" spans="2:5" x14ac:dyDescent="0.3">
      <c r="B5222" s="22">
        <v>43572</v>
      </c>
      <c r="C5222" t="s">
        <v>7</v>
      </c>
      <c r="D5222">
        <v>2019</v>
      </c>
      <c r="E5222" s="49">
        <v>444.85</v>
      </c>
    </row>
    <row r="5223" spans="2:5" x14ac:dyDescent="0.3">
      <c r="B5223" s="22">
        <v>43573</v>
      </c>
      <c r="C5223" t="s">
        <v>7</v>
      </c>
      <c r="D5223">
        <v>2019</v>
      </c>
      <c r="E5223" s="49">
        <v>444.85</v>
      </c>
    </row>
    <row r="5224" spans="2:5" x14ac:dyDescent="0.3">
      <c r="B5224" s="22">
        <v>43574</v>
      </c>
      <c r="C5224" t="s">
        <v>7</v>
      </c>
      <c r="D5224">
        <v>2019</v>
      </c>
      <c r="E5224" s="49">
        <v>444.85</v>
      </c>
    </row>
    <row r="5225" spans="2:5" x14ac:dyDescent="0.3">
      <c r="B5225" s="22">
        <v>43575</v>
      </c>
      <c r="C5225" t="s">
        <v>7</v>
      </c>
      <c r="D5225">
        <v>2019</v>
      </c>
      <c r="E5225" s="49">
        <v>444.85</v>
      </c>
    </row>
    <row r="5226" spans="2:5" x14ac:dyDescent="0.3">
      <c r="B5226" s="22">
        <v>43576</v>
      </c>
      <c r="C5226" t="s">
        <v>7</v>
      </c>
      <c r="D5226">
        <v>2019</v>
      </c>
      <c r="E5226" s="49">
        <v>444.85</v>
      </c>
    </row>
    <row r="5227" spans="2:5" x14ac:dyDescent="0.3">
      <c r="B5227" s="22">
        <v>43577</v>
      </c>
      <c r="C5227" t="s">
        <v>7</v>
      </c>
      <c r="D5227">
        <v>2019</v>
      </c>
      <c r="E5227" s="49">
        <v>444.85</v>
      </c>
    </row>
    <row r="5228" spans="2:5" x14ac:dyDescent="0.3">
      <c r="B5228" s="22">
        <v>43578</v>
      </c>
      <c r="C5228" t="s">
        <v>7</v>
      </c>
      <c r="D5228">
        <v>2019</v>
      </c>
      <c r="E5228" s="49">
        <v>444.85</v>
      </c>
    </row>
    <row r="5229" spans="2:5" x14ac:dyDescent="0.3">
      <c r="B5229" s="22">
        <v>43579</v>
      </c>
      <c r="C5229" t="s">
        <v>7</v>
      </c>
      <c r="D5229">
        <v>2019</v>
      </c>
      <c r="E5229" s="49">
        <v>444.85</v>
      </c>
    </row>
    <row r="5230" spans="2:5" x14ac:dyDescent="0.3">
      <c r="B5230" s="22">
        <v>43580</v>
      </c>
      <c r="C5230" t="s">
        <v>7</v>
      </c>
      <c r="D5230">
        <v>2019</v>
      </c>
      <c r="E5230" s="49">
        <v>444.85</v>
      </c>
    </row>
    <row r="5231" spans="2:5" x14ac:dyDescent="0.3">
      <c r="B5231" s="22">
        <v>43581</v>
      </c>
      <c r="C5231" t="s">
        <v>7</v>
      </c>
      <c r="D5231">
        <v>2019</v>
      </c>
      <c r="E5231" s="49">
        <v>444.85</v>
      </c>
    </row>
    <row r="5232" spans="2:5" x14ac:dyDescent="0.3">
      <c r="B5232" s="22">
        <v>43582</v>
      </c>
      <c r="C5232" t="s">
        <v>7</v>
      </c>
      <c r="D5232">
        <v>2019</v>
      </c>
      <c r="E5232" s="49">
        <v>444.85</v>
      </c>
    </row>
    <row r="5233" spans="2:5" x14ac:dyDescent="0.3">
      <c r="B5233" s="22">
        <v>43583</v>
      </c>
      <c r="C5233" t="s">
        <v>7</v>
      </c>
      <c r="D5233">
        <v>2019</v>
      </c>
      <c r="E5233" s="49">
        <v>444.85</v>
      </c>
    </row>
    <row r="5234" spans="2:5" x14ac:dyDescent="0.3">
      <c r="B5234" s="22">
        <v>43584</v>
      </c>
      <c r="C5234" t="s">
        <v>7</v>
      </c>
      <c r="D5234">
        <v>2019</v>
      </c>
      <c r="E5234" s="49">
        <v>444.85</v>
      </c>
    </row>
    <row r="5235" spans="2:5" x14ac:dyDescent="0.3">
      <c r="B5235" s="22">
        <v>43585</v>
      </c>
      <c r="C5235" t="s">
        <v>7</v>
      </c>
      <c r="D5235">
        <v>2019</v>
      </c>
      <c r="E5235" s="49">
        <v>444.85</v>
      </c>
    </row>
    <row r="5236" spans="2:5" x14ac:dyDescent="0.3">
      <c r="B5236" s="22">
        <v>43586</v>
      </c>
      <c r="C5236" t="s">
        <v>8</v>
      </c>
      <c r="D5236">
        <v>2019</v>
      </c>
      <c r="E5236" s="49">
        <v>456.74</v>
      </c>
    </row>
    <row r="5237" spans="2:5" x14ac:dyDescent="0.3">
      <c r="B5237" s="22">
        <v>43587</v>
      </c>
      <c r="C5237" t="s">
        <v>8</v>
      </c>
      <c r="D5237">
        <v>2019</v>
      </c>
      <c r="E5237" s="49">
        <v>456.74</v>
      </c>
    </row>
    <row r="5238" spans="2:5" x14ac:dyDescent="0.3">
      <c r="B5238" s="22">
        <v>43588</v>
      </c>
      <c r="C5238" t="s">
        <v>8</v>
      </c>
      <c r="D5238">
        <v>2019</v>
      </c>
      <c r="E5238" s="49">
        <v>456.74</v>
      </c>
    </row>
    <row r="5239" spans="2:5" x14ac:dyDescent="0.3">
      <c r="B5239" s="22">
        <v>43589</v>
      </c>
      <c r="C5239" t="s">
        <v>8</v>
      </c>
      <c r="D5239">
        <v>2019</v>
      </c>
      <c r="E5239" s="49">
        <v>456.74</v>
      </c>
    </row>
    <row r="5240" spans="2:5" x14ac:dyDescent="0.3">
      <c r="B5240" s="22">
        <v>43590</v>
      </c>
      <c r="C5240" t="s">
        <v>8</v>
      </c>
      <c r="D5240">
        <v>2019</v>
      </c>
      <c r="E5240" s="49">
        <v>456.74</v>
      </c>
    </row>
    <row r="5241" spans="2:5" x14ac:dyDescent="0.3">
      <c r="B5241" s="22">
        <v>43591</v>
      </c>
      <c r="C5241" t="s">
        <v>8</v>
      </c>
      <c r="D5241">
        <v>2019</v>
      </c>
      <c r="E5241" s="49">
        <v>456.74</v>
      </c>
    </row>
    <row r="5242" spans="2:5" x14ac:dyDescent="0.3">
      <c r="B5242" s="22">
        <v>43592</v>
      </c>
      <c r="C5242" t="s">
        <v>8</v>
      </c>
      <c r="D5242">
        <v>2019</v>
      </c>
      <c r="E5242" s="49">
        <v>456.74</v>
      </c>
    </row>
    <row r="5243" spans="2:5" x14ac:dyDescent="0.3">
      <c r="B5243" s="22">
        <v>43593</v>
      </c>
      <c r="C5243" t="s">
        <v>8</v>
      </c>
      <c r="D5243">
        <v>2019</v>
      </c>
      <c r="E5243" s="49">
        <v>456.74</v>
      </c>
    </row>
    <row r="5244" spans="2:5" x14ac:dyDescent="0.3">
      <c r="B5244" s="22">
        <v>43594</v>
      </c>
      <c r="C5244" t="s">
        <v>8</v>
      </c>
      <c r="D5244">
        <v>2019</v>
      </c>
      <c r="E5244" s="49">
        <v>456.74</v>
      </c>
    </row>
    <row r="5245" spans="2:5" x14ac:dyDescent="0.3">
      <c r="B5245" s="22">
        <v>43595</v>
      </c>
      <c r="C5245" t="s">
        <v>8</v>
      </c>
      <c r="D5245">
        <v>2019</v>
      </c>
      <c r="E5245" s="49">
        <v>456.74</v>
      </c>
    </row>
    <row r="5246" spans="2:5" x14ac:dyDescent="0.3">
      <c r="B5246" s="22">
        <v>43596</v>
      </c>
      <c r="C5246" t="s">
        <v>8</v>
      </c>
      <c r="D5246">
        <v>2019</v>
      </c>
      <c r="E5246" s="49">
        <v>456.74</v>
      </c>
    </row>
    <row r="5247" spans="2:5" x14ac:dyDescent="0.3">
      <c r="B5247" s="22">
        <v>43597</v>
      </c>
      <c r="C5247" t="s">
        <v>8</v>
      </c>
      <c r="D5247">
        <v>2019</v>
      </c>
      <c r="E5247" s="49">
        <v>456.74</v>
      </c>
    </row>
    <row r="5248" spans="2:5" x14ac:dyDescent="0.3">
      <c r="B5248" s="22">
        <v>43598</v>
      </c>
      <c r="C5248" t="s">
        <v>8</v>
      </c>
      <c r="D5248">
        <v>2019</v>
      </c>
      <c r="E5248" s="49">
        <v>456.74</v>
      </c>
    </row>
    <row r="5249" spans="2:5" x14ac:dyDescent="0.3">
      <c r="B5249" s="22">
        <v>43599</v>
      </c>
      <c r="C5249" t="s">
        <v>8</v>
      </c>
      <c r="D5249">
        <v>2019</v>
      </c>
      <c r="E5249" s="49">
        <v>456.74</v>
      </c>
    </row>
    <row r="5250" spans="2:5" x14ac:dyDescent="0.3">
      <c r="B5250" s="22">
        <v>43600</v>
      </c>
      <c r="C5250" t="s">
        <v>8</v>
      </c>
      <c r="D5250">
        <v>2019</v>
      </c>
      <c r="E5250" s="49">
        <v>456.74</v>
      </c>
    </row>
    <row r="5251" spans="2:5" x14ac:dyDescent="0.3">
      <c r="B5251" s="22">
        <v>43601</v>
      </c>
      <c r="C5251" t="s">
        <v>8</v>
      </c>
      <c r="D5251">
        <v>2019</v>
      </c>
      <c r="E5251" s="49">
        <v>456.74</v>
      </c>
    </row>
    <row r="5252" spans="2:5" x14ac:dyDescent="0.3">
      <c r="B5252" s="22">
        <v>43602</v>
      </c>
      <c r="C5252" t="s">
        <v>8</v>
      </c>
      <c r="D5252">
        <v>2019</v>
      </c>
      <c r="E5252" s="49">
        <v>456.74</v>
      </c>
    </row>
    <row r="5253" spans="2:5" x14ac:dyDescent="0.3">
      <c r="B5253" s="22">
        <v>43603</v>
      </c>
      <c r="C5253" t="s">
        <v>8</v>
      </c>
      <c r="D5253">
        <v>2019</v>
      </c>
      <c r="E5253" s="49">
        <v>456.74</v>
      </c>
    </row>
    <row r="5254" spans="2:5" x14ac:dyDescent="0.3">
      <c r="B5254" s="22">
        <v>43604</v>
      </c>
      <c r="C5254" t="s">
        <v>8</v>
      </c>
      <c r="D5254">
        <v>2019</v>
      </c>
      <c r="E5254" s="49">
        <v>456.74</v>
      </c>
    </row>
    <row r="5255" spans="2:5" x14ac:dyDescent="0.3">
      <c r="B5255" s="22">
        <v>43605</v>
      </c>
      <c r="C5255" t="s">
        <v>8</v>
      </c>
      <c r="D5255">
        <v>2019</v>
      </c>
      <c r="E5255" s="49">
        <v>456.74</v>
      </c>
    </row>
    <row r="5256" spans="2:5" x14ac:dyDescent="0.3">
      <c r="B5256" s="22">
        <v>43606</v>
      </c>
      <c r="C5256" t="s">
        <v>8</v>
      </c>
      <c r="D5256">
        <v>2019</v>
      </c>
      <c r="E5256" s="49">
        <v>456.74</v>
      </c>
    </row>
    <row r="5257" spans="2:5" x14ac:dyDescent="0.3">
      <c r="B5257" s="22">
        <v>43607</v>
      </c>
      <c r="C5257" t="s">
        <v>8</v>
      </c>
      <c r="D5257">
        <v>2019</v>
      </c>
      <c r="E5257" s="49">
        <v>456.74</v>
      </c>
    </row>
    <row r="5258" spans="2:5" x14ac:dyDescent="0.3">
      <c r="B5258" s="22">
        <v>43608</v>
      </c>
      <c r="C5258" t="s">
        <v>8</v>
      </c>
      <c r="D5258">
        <v>2019</v>
      </c>
      <c r="E5258" s="49">
        <v>456.74</v>
      </c>
    </row>
    <row r="5259" spans="2:5" x14ac:dyDescent="0.3">
      <c r="B5259" s="22">
        <v>43609</v>
      </c>
      <c r="C5259" t="s">
        <v>8</v>
      </c>
      <c r="D5259">
        <v>2019</v>
      </c>
      <c r="E5259" s="49">
        <v>456.74</v>
      </c>
    </row>
    <row r="5260" spans="2:5" x14ac:dyDescent="0.3">
      <c r="B5260" s="22">
        <v>43610</v>
      </c>
      <c r="C5260" t="s">
        <v>8</v>
      </c>
      <c r="D5260">
        <v>2019</v>
      </c>
      <c r="E5260" s="49">
        <v>456.74</v>
      </c>
    </row>
    <row r="5261" spans="2:5" x14ac:dyDescent="0.3">
      <c r="B5261" s="22">
        <v>43611</v>
      </c>
      <c r="C5261" t="s">
        <v>8</v>
      </c>
      <c r="D5261">
        <v>2019</v>
      </c>
      <c r="E5261" s="49">
        <v>456.74</v>
      </c>
    </row>
    <row r="5262" spans="2:5" x14ac:dyDescent="0.3">
      <c r="B5262" s="22">
        <v>43612</v>
      </c>
      <c r="C5262" t="s">
        <v>8</v>
      </c>
      <c r="D5262">
        <v>2019</v>
      </c>
      <c r="E5262" s="49">
        <v>456.74</v>
      </c>
    </row>
    <row r="5263" spans="2:5" x14ac:dyDescent="0.3">
      <c r="B5263" s="22">
        <v>43613</v>
      </c>
      <c r="C5263" t="s">
        <v>8</v>
      </c>
      <c r="D5263">
        <v>2019</v>
      </c>
      <c r="E5263" s="49">
        <v>456.74</v>
      </c>
    </row>
    <row r="5264" spans="2:5" x14ac:dyDescent="0.3">
      <c r="B5264" s="22">
        <v>43614</v>
      </c>
      <c r="C5264" t="s">
        <v>8</v>
      </c>
      <c r="D5264">
        <v>2019</v>
      </c>
      <c r="E5264" s="49">
        <v>456.74</v>
      </c>
    </row>
    <row r="5265" spans="2:5" x14ac:dyDescent="0.3">
      <c r="B5265" s="22">
        <v>43615</v>
      </c>
      <c r="C5265" t="s">
        <v>8</v>
      </c>
      <c r="D5265">
        <v>2019</v>
      </c>
      <c r="E5265" s="49">
        <v>456.74</v>
      </c>
    </row>
    <row r="5266" spans="2:5" x14ac:dyDescent="0.3">
      <c r="B5266" s="22">
        <v>43616</v>
      </c>
      <c r="C5266" t="s">
        <v>8</v>
      </c>
      <c r="D5266">
        <v>2019</v>
      </c>
      <c r="E5266" s="49">
        <v>456.74</v>
      </c>
    </row>
    <row r="5267" spans="2:5" x14ac:dyDescent="0.3">
      <c r="B5267" s="22">
        <v>43617</v>
      </c>
      <c r="C5267" t="s">
        <v>9</v>
      </c>
      <c r="D5267">
        <v>2019</v>
      </c>
      <c r="E5267" s="49">
        <v>457.16</v>
      </c>
    </row>
    <row r="5268" spans="2:5" x14ac:dyDescent="0.3">
      <c r="B5268" s="22">
        <v>43618</v>
      </c>
      <c r="C5268" t="s">
        <v>9</v>
      </c>
      <c r="D5268">
        <v>2019</v>
      </c>
      <c r="E5268" s="49">
        <v>457.16</v>
      </c>
    </row>
    <row r="5269" spans="2:5" x14ac:dyDescent="0.3">
      <c r="B5269" s="22">
        <v>43619</v>
      </c>
      <c r="C5269" t="s">
        <v>9</v>
      </c>
      <c r="D5269">
        <v>2019</v>
      </c>
      <c r="E5269" s="49">
        <v>457.16</v>
      </c>
    </row>
    <row r="5270" spans="2:5" x14ac:dyDescent="0.3">
      <c r="B5270" s="22">
        <v>43620</v>
      </c>
      <c r="C5270" t="s">
        <v>9</v>
      </c>
      <c r="D5270">
        <v>2019</v>
      </c>
      <c r="E5270" s="49">
        <v>457.16</v>
      </c>
    </row>
    <row r="5271" spans="2:5" x14ac:dyDescent="0.3">
      <c r="B5271" s="22">
        <v>43621</v>
      </c>
      <c r="C5271" t="s">
        <v>9</v>
      </c>
      <c r="D5271">
        <v>2019</v>
      </c>
      <c r="E5271" s="49">
        <v>457.16</v>
      </c>
    </row>
    <row r="5272" spans="2:5" x14ac:dyDescent="0.3">
      <c r="B5272" s="22">
        <v>43622</v>
      </c>
      <c r="C5272" t="s">
        <v>9</v>
      </c>
      <c r="D5272">
        <v>2019</v>
      </c>
      <c r="E5272" s="49">
        <v>457.16</v>
      </c>
    </row>
    <row r="5273" spans="2:5" x14ac:dyDescent="0.3">
      <c r="B5273" s="22">
        <v>43623</v>
      </c>
      <c r="C5273" t="s">
        <v>9</v>
      </c>
      <c r="D5273">
        <v>2019</v>
      </c>
      <c r="E5273" s="49">
        <v>457.16</v>
      </c>
    </row>
    <row r="5274" spans="2:5" x14ac:dyDescent="0.3">
      <c r="B5274" s="22">
        <v>43624</v>
      </c>
      <c r="C5274" t="s">
        <v>9</v>
      </c>
      <c r="D5274">
        <v>2019</v>
      </c>
      <c r="E5274" s="49">
        <v>457.16</v>
      </c>
    </row>
    <row r="5275" spans="2:5" x14ac:dyDescent="0.3">
      <c r="B5275" s="22">
        <v>43625</v>
      </c>
      <c r="C5275" t="s">
        <v>9</v>
      </c>
      <c r="D5275">
        <v>2019</v>
      </c>
      <c r="E5275" s="49">
        <v>457.16</v>
      </c>
    </row>
    <row r="5276" spans="2:5" x14ac:dyDescent="0.3">
      <c r="B5276" s="22">
        <v>43626</v>
      </c>
      <c r="C5276" t="s">
        <v>9</v>
      </c>
      <c r="D5276">
        <v>2019</v>
      </c>
      <c r="E5276" s="49">
        <v>457.16</v>
      </c>
    </row>
    <row r="5277" spans="2:5" x14ac:dyDescent="0.3">
      <c r="B5277" s="22">
        <v>43627</v>
      </c>
      <c r="C5277" t="s">
        <v>9</v>
      </c>
      <c r="D5277">
        <v>2019</v>
      </c>
      <c r="E5277" s="49">
        <v>457.16</v>
      </c>
    </row>
    <row r="5278" spans="2:5" x14ac:dyDescent="0.3">
      <c r="B5278" s="22">
        <v>43628</v>
      </c>
      <c r="C5278" t="s">
        <v>9</v>
      </c>
      <c r="D5278">
        <v>2019</v>
      </c>
      <c r="E5278" s="49">
        <v>457.16</v>
      </c>
    </row>
    <row r="5279" spans="2:5" x14ac:dyDescent="0.3">
      <c r="B5279" s="22">
        <v>43629</v>
      </c>
      <c r="C5279" t="s">
        <v>9</v>
      </c>
      <c r="D5279">
        <v>2019</v>
      </c>
      <c r="E5279" s="49">
        <v>457.16</v>
      </c>
    </row>
    <row r="5280" spans="2:5" x14ac:dyDescent="0.3">
      <c r="B5280" s="22">
        <v>43630</v>
      </c>
      <c r="C5280" t="s">
        <v>9</v>
      </c>
      <c r="D5280">
        <v>2019</v>
      </c>
      <c r="E5280" s="49">
        <v>457.16</v>
      </c>
    </row>
    <row r="5281" spans="2:5" x14ac:dyDescent="0.3">
      <c r="B5281" s="22">
        <v>43631</v>
      </c>
      <c r="C5281" t="s">
        <v>9</v>
      </c>
      <c r="D5281">
        <v>2019</v>
      </c>
      <c r="E5281" s="49">
        <v>457.16</v>
      </c>
    </row>
    <row r="5282" spans="2:5" x14ac:dyDescent="0.3">
      <c r="B5282" s="22">
        <v>43632</v>
      </c>
      <c r="C5282" t="s">
        <v>9</v>
      </c>
      <c r="D5282">
        <v>2019</v>
      </c>
      <c r="E5282" s="49">
        <v>457.16</v>
      </c>
    </row>
    <row r="5283" spans="2:5" x14ac:dyDescent="0.3">
      <c r="B5283" s="22">
        <v>43633</v>
      </c>
      <c r="C5283" t="s">
        <v>9</v>
      </c>
      <c r="D5283">
        <v>2019</v>
      </c>
      <c r="E5283" s="49">
        <v>457.16</v>
      </c>
    </row>
    <row r="5284" spans="2:5" x14ac:dyDescent="0.3">
      <c r="B5284" s="22">
        <v>43634</v>
      </c>
      <c r="C5284" t="s">
        <v>9</v>
      </c>
      <c r="D5284">
        <v>2019</v>
      </c>
      <c r="E5284" s="49">
        <v>457.16</v>
      </c>
    </row>
    <row r="5285" spans="2:5" x14ac:dyDescent="0.3">
      <c r="B5285" s="22">
        <v>43635</v>
      </c>
      <c r="C5285" t="s">
        <v>9</v>
      </c>
      <c r="D5285">
        <v>2019</v>
      </c>
      <c r="E5285" s="49">
        <v>457.16</v>
      </c>
    </row>
    <row r="5286" spans="2:5" x14ac:dyDescent="0.3">
      <c r="B5286" s="22">
        <v>43636</v>
      </c>
      <c r="C5286" t="s">
        <v>9</v>
      </c>
      <c r="D5286">
        <v>2019</v>
      </c>
      <c r="E5286" s="49">
        <v>457.16</v>
      </c>
    </row>
    <row r="5287" spans="2:5" x14ac:dyDescent="0.3">
      <c r="B5287" s="22">
        <v>43637</v>
      </c>
      <c r="C5287" t="s">
        <v>9</v>
      </c>
      <c r="D5287">
        <v>2019</v>
      </c>
      <c r="E5287" s="49">
        <v>457.16</v>
      </c>
    </row>
    <row r="5288" spans="2:5" x14ac:dyDescent="0.3">
      <c r="B5288" s="22">
        <v>43638</v>
      </c>
      <c r="C5288" t="s">
        <v>9</v>
      </c>
      <c r="D5288">
        <v>2019</v>
      </c>
      <c r="E5288" s="49">
        <v>457.16</v>
      </c>
    </row>
    <row r="5289" spans="2:5" x14ac:dyDescent="0.3">
      <c r="B5289" s="22">
        <v>43639</v>
      </c>
      <c r="C5289" t="s">
        <v>9</v>
      </c>
      <c r="D5289">
        <v>2019</v>
      </c>
      <c r="E5289" s="49">
        <v>457.16</v>
      </c>
    </row>
    <row r="5290" spans="2:5" x14ac:dyDescent="0.3">
      <c r="B5290" s="22">
        <v>43640</v>
      </c>
      <c r="C5290" t="s">
        <v>9</v>
      </c>
      <c r="D5290">
        <v>2019</v>
      </c>
      <c r="E5290" s="49">
        <v>457.16</v>
      </c>
    </row>
    <row r="5291" spans="2:5" x14ac:dyDescent="0.3">
      <c r="B5291" s="22">
        <v>43641</v>
      </c>
      <c r="C5291" t="s">
        <v>9</v>
      </c>
      <c r="D5291">
        <v>2019</v>
      </c>
      <c r="E5291" s="49">
        <v>457.16</v>
      </c>
    </row>
    <row r="5292" spans="2:5" x14ac:dyDescent="0.3">
      <c r="B5292" s="22">
        <v>43642</v>
      </c>
      <c r="C5292" t="s">
        <v>9</v>
      </c>
      <c r="D5292">
        <v>2019</v>
      </c>
      <c r="E5292" s="49">
        <v>457.16</v>
      </c>
    </row>
    <row r="5293" spans="2:5" x14ac:dyDescent="0.3">
      <c r="B5293" s="22">
        <v>43643</v>
      </c>
      <c r="C5293" t="s">
        <v>9</v>
      </c>
      <c r="D5293">
        <v>2019</v>
      </c>
      <c r="E5293" s="49">
        <v>457.16</v>
      </c>
    </row>
    <row r="5294" spans="2:5" x14ac:dyDescent="0.3">
      <c r="B5294" s="22">
        <v>43644</v>
      </c>
      <c r="C5294" t="s">
        <v>9</v>
      </c>
      <c r="D5294">
        <v>2019</v>
      </c>
      <c r="E5294" s="49">
        <v>457.16</v>
      </c>
    </row>
    <row r="5295" spans="2:5" x14ac:dyDescent="0.3">
      <c r="B5295" s="22">
        <v>43645</v>
      </c>
      <c r="C5295" t="s">
        <v>9</v>
      </c>
      <c r="D5295">
        <v>2019</v>
      </c>
      <c r="E5295" s="49">
        <v>457.16</v>
      </c>
    </row>
    <row r="5296" spans="2:5" x14ac:dyDescent="0.3">
      <c r="B5296" s="22">
        <v>43646</v>
      </c>
      <c r="C5296" t="s">
        <v>9</v>
      </c>
      <c r="D5296">
        <v>2019</v>
      </c>
      <c r="E5296" s="49">
        <v>457.16</v>
      </c>
    </row>
    <row r="5297" spans="2:5" x14ac:dyDescent="0.3">
      <c r="B5297" s="22">
        <v>43647</v>
      </c>
      <c r="C5297" t="s">
        <v>10</v>
      </c>
      <c r="D5297">
        <v>2019</v>
      </c>
      <c r="E5297" s="49">
        <v>452.63</v>
      </c>
    </row>
    <row r="5298" spans="2:5" x14ac:dyDescent="0.3">
      <c r="B5298" s="22">
        <v>43648</v>
      </c>
      <c r="C5298" t="s">
        <v>10</v>
      </c>
      <c r="D5298">
        <v>2019</v>
      </c>
      <c r="E5298" s="49">
        <v>452.63</v>
      </c>
    </row>
    <row r="5299" spans="2:5" x14ac:dyDescent="0.3">
      <c r="B5299" s="22">
        <v>43649</v>
      </c>
      <c r="C5299" t="s">
        <v>10</v>
      </c>
      <c r="D5299">
        <v>2019</v>
      </c>
      <c r="E5299" s="49">
        <v>452.63</v>
      </c>
    </row>
    <row r="5300" spans="2:5" x14ac:dyDescent="0.3">
      <c r="B5300" s="22">
        <v>43650</v>
      </c>
      <c r="C5300" t="s">
        <v>10</v>
      </c>
      <c r="D5300">
        <v>2019</v>
      </c>
      <c r="E5300" s="49">
        <v>452.63</v>
      </c>
    </row>
    <row r="5301" spans="2:5" x14ac:dyDescent="0.3">
      <c r="B5301" s="22">
        <v>43651</v>
      </c>
      <c r="C5301" t="s">
        <v>10</v>
      </c>
      <c r="D5301">
        <v>2019</v>
      </c>
      <c r="E5301" s="49">
        <v>452.63</v>
      </c>
    </row>
    <row r="5302" spans="2:5" x14ac:dyDescent="0.3">
      <c r="B5302" s="22">
        <v>43652</v>
      </c>
      <c r="C5302" t="s">
        <v>10</v>
      </c>
      <c r="D5302">
        <v>2019</v>
      </c>
      <c r="E5302" s="49">
        <v>452.63</v>
      </c>
    </row>
    <row r="5303" spans="2:5" x14ac:dyDescent="0.3">
      <c r="B5303" s="22">
        <v>43653</v>
      </c>
      <c r="C5303" t="s">
        <v>10</v>
      </c>
      <c r="D5303">
        <v>2019</v>
      </c>
      <c r="E5303" s="49">
        <v>452.63</v>
      </c>
    </row>
    <row r="5304" spans="2:5" x14ac:dyDescent="0.3">
      <c r="B5304" s="22">
        <v>43654</v>
      </c>
      <c r="C5304" t="s">
        <v>10</v>
      </c>
      <c r="D5304">
        <v>2019</v>
      </c>
      <c r="E5304" s="49">
        <v>452.63</v>
      </c>
    </row>
    <row r="5305" spans="2:5" x14ac:dyDescent="0.3">
      <c r="B5305" s="22">
        <v>43655</v>
      </c>
      <c r="C5305" t="s">
        <v>10</v>
      </c>
      <c r="D5305">
        <v>2019</v>
      </c>
      <c r="E5305" s="49">
        <v>452.63</v>
      </c>
    </row>
    <row r="5306" spans="2:5" x14ac:dyDescent="0.3">
      <c r="B5306" s="22">
        <v>43656</v>
      </c>
      <c r="C5306" t="s">
        <v>10</v>
      </c>
      <c r="D5306">
        <v>2019</v>
      </c>
      <c r="E5306" s="49">
        <v>452.63</v>
      </c>
    </row>
    <row r="5307" spans="2:5" x14ac:dyDescent="0.3">
      <c r="B5307" s="22">
        <v>43657</v>
      </c>
      <c r="C5307" t="s">
        <v>10</v>
      </c>
      <c r="D5307">
        <v>2019</v>
      </c>
      <c r="E5307" s="49">
        <v>452.63</v>
      </c>
    </row>
    <row r="5308" spans="2:5" x14ac:dyDescent="0.3">
      <c r="B5308" s="22">
        <v>43658</v>
      </c>
      <c r="C5308" t="s">
        <v>10</v>
      </c>
      <c r="D5308">
        <v>2019</v>
      </c>
      <c r="E5308" s="49">
        <v>452.63</v>
      </c>
    </row>
    <row r="5309" spans="2:5" x14ac:dyDescent="0.3">
      <c r="B5309" s="22">
        <v>43659</v>
      </c>
      <c r="C5309" t="s">
        <v>10</v>
      </c>
      <c r="D5309">
        <v>2019</v>
      </c>
      <c r="E5309" s="49">
        <v>452.63</v>
      </c>
    </row>
    <row r="5310" spans="2:5" x14ac:dyDescent="0.3">
      <c r="B5310" s="22">
        <v>43660</v>
      </c>
      <c r="C5310" t="s">
        <v>10</v>
      </c>
      <c r="D5310">
        <v>2019</v>
      </c>
      <c r="E5310" s="49">
        <v>452.63</v>
      </c>
    </row>
    <row r="5311" spans="2:5" x14ac:dyDescent="0.3">
      <c r="B5311" s="22">
        <v>43661</v>
      </c>
      <c r="C5311" t="s">
        <v>10</v>
      </c>
      <c r="D5311">
        <v>2019</v>
      </c>
      <c r="E5311" s="49">
        <v>452.63</v>
      </c>
    </row>
    <row r="5312" spans="2:5" x14ac:dyDescent="0.3">
      <c r="B5312" s="22">
        <v>43662</v>
      </c>
      <c r="C5312" t="s">
        <v>10</v>
      </c>
      <c r="D5312">
        <v>2019</v>
      </c>
      <c r="E5312" s="49">
        <v>452.63</v>
      </c>
    </row>
    <row r="5313" spans="2:5" x14ac:dyDescent="0.3">
      <c r="B5313" s="22">
        <v>43663</v>
      </c>
      <c r="C5313" t="s">
        <v>10</v>
      </c>
      <c r="D5313">
        <v>2019</v>
      </c>
      <c r="E5313" s="49">
        <v>452.63</v>
      </c>
    </row>
    <row r="5314" spans="2:5" x14ac:dyDescent="0.3">
      <c r="B5314" s="22">
        <v>43664</v>
      </c>
      <c r="C5314" t="s">
        <v>10</v>
      </c>
      <c r="D5314">
        <v>2019</v>
      </c>
      <c r="E5314" s="49">
        <v>452.63</v>
      </c>
    </row>
    <row r="5315" spans="2:5" x14ac:dyDescent="0.3">
      <c r="B5315" s="22">
        <v>43665</v>
      </c>
      <c r="C5315" t="s">
        <v>10</v>
      </c>
      <c r="D5315">
        <v>2019</v>
      </c>
      <c r="E5315" s="49">
        <v>452.63</v>
      </c>
    </row>
    <row r="5316" spans="2:5" x14ac:dyDescent="0.3">
      <c r="B5316" s="22">
        <v>43666</v>
      </c>
      <c r="C5316" t="s">
        <v>10</v>
      </c>
      <c r="D5316">
        <v>2019</v>
      </c>
      <c r="E5316" s="49">
        <v>452.63</v>
      </c>
    </row>
    <row r="5317" spans="2:5" x14ac:dyDescent="0.3">
      <c r="B5317" s="22">
        <v>43667</v>
      </c>
      <c r="C5317" t="s">
        <v>10</v>
      </c>
      <c r="D5317">
        <v>2019</v>
      </c>
      <c r="E5317" s="49">
        <v>452.63</v>
      </c>
    </row>
    <row r="5318" spans="2:5" x14ac:dyDescent="0.3">
      <c r="B5318" s="22">
        <v>43668</v>
      </c>
      <c r="C5318" t="s">
        <v>10</v>
      </c>
      <c r="D5318">
        <v>2019</v>
      </c>
      <c r="E5318" s="49">
        <v>452.63</v>
      </c>
    </row>
    <row r="5319" spans="2:5" x14ac:dyDescent="0.3">
      <c r="B5319" s="22">
        <v>43669</v>
      </c>
      <c r="C5319" t="s">
        <v>10</v>
      </c>
      <c r="D5319">
        <v>2019</v>
      </c>
      <c r="E5319" s="49">
        <v>452.63</v>
      </c>
    </row>
    <row r="5320" spans="2:5" x14ac:dyDescent="0.3">
      <c r="B5320" s="22">
        <v>43670</v>
      </c>
      <c r="C5320" t="s">
        <v>10</v>
      </c>
      <c r="D5320">
        <v>2019</v>
      </c>
      <c r="E5320" s="49">
        <v>452.63</v>
      </c>
    </row>
    <row r="5321" spans="2:5" x14ac:dyDescent="0.3">
      <c r="B5321" s="22">
        <v>43671</v>
      </c>
      <c r="C5321" t="s">
        <v>10</v>
      </c>
      <c r="D5321">
        <v>2019</v>
      </c>
      <c r="E5321" s="49">
        <v>452.63</v>
      </c>
    </row>
    <row r="5322" spans="2:5" x14ac:dyDescent="0.3">
      <c r="B5322" s="22">
        <v>43672</v>
      </c>
      <c r="C5322" t="s">
        <v>10</v>
      </c>
      <c r="D5322">
        <v>2019</v>
      </c>
      <c r="E5322" s="49">
        <v>452.63</v>
      </c>
    </row>
    <row r="5323" spans="2:5" x14ac:dyDescent="0.3">
      <c r="B5323" s="22">
        <v>43673</v>
      </c>
      <c r="C5323" t="s">
        <v>10</v>
      </c>
      <c r="D5323">
        <v>2019</v>
      </c>
      <c r="E5323" s="49">
        <v>452.63</v>
      </c>
    </row>
    <row r="5324" spans="2:5" x14ac:dyDescent="0.3">
      <c r="B5324" s="22">
        <v>43674</v>
      </c>
      <c r="C5324" t="s">
        <v>10</v>
      </c>
      <c r="D5324">
        <v>2019</v>
      </c>
      <c r="E5324" s="49">
        <v>452.63</v>
      </c>
    </row>
    <row r="5325" spans="2:5" x14ac:dyDescent="0.3">
      <c r="B5325" s="22">
        <v>43675</v>
      </c>
      <c r="C5325" t="s">
        <v>10</v>
      </c>
      <c r="D5325">
        <v>2019</v>
      </c>
      <c r="E5325" s="49">
        <v>452.63</v>
      </c>
    </row>
    <row r="5326" spans="2:5" x14ac:dyDescent="0.3">
      <c r="B5326" s="22">
        <v>43676</v>
      </c>
      <c r="C5326" t="s">
        <v>10</v>
      </c>
      <c r="D5326">
        <v>2019</v>
      </c>
      <c r="E5326" s="49">
        <v>452.63</v>
      </c>
    </row>
    <row r="5327" spans="2:5" x14ac:dyDescent="0.3">
      <c r="B5327" s="22">
        <v>43677</v>
      </c>
      <c r="C5327" t="s">
        <v>10</v>
      </c>
      <c r="D5327">
        <v>2019</v>
      </c>
      <c r="E5327" s="49">
        <v>452.63</v>
      </c>
    </row>
    <row r="5328" spans="2:5" x14ac:dyDescent="0.3">
      <c r="B5328" s="22">
        <v>43678</v>
      </c>
      <c r="C5328" t="s">
        <v>11</v>
      </c>
      <c r="D5328">
        <v>2019</v>
      </c>
      <c r="E5328" s="49">
        <v>449.96</v>
      </c>
    </row>
    <row r="5329" spans="2:5" x14ac:dyDescent="0.3">
      <c r="B5329" s="22">
        <v>43679</v>
      </c>
      <c r="C5329" t="s">
        <v>11</v>
      </c>
      <c r="D5329">
        <v>2019</v>
      </c>
      <c r="E5329" s="49">
        <v>449.96</v>
      </c>
    </row>
    <row r="5330" spans="2:5" x14ac:dyDescent="0.3">
      <c r="B5330" s="22">
        <v>43680</v>
      </c>
      <c r="C5330" t="s">
        <v>11</v>
      </c>
      <c r="D5330">
        <v>2019</v>
      </c>
      <c r="E5330" s="49">
        <v>449.96</v>
      </c>
    </row>
    <row r="5331" spans="2:5" x14ac:dyDescent="0.3">
      <c r="B5331" s="22">
        <v>43681</v>
      </c>
      <c r="C5331" t="s">
        <v>11</v>
      </c>
      <c r="D5331">
        <v>2019</v>
      </c>
      <c r="E5331" s="49">
        <v>449.96</v>
      </c>
    </row>
    <row r="5332" spans="2:5" x14ac:dyDescent="0.3">
      <c r="B5332" s="22">
        <v>43682</v>
      </c>
      <c r="C5332" t="s">
        <v>11</v>
      </c>
      <c r="D5332">
        <v>2019</v>
      </c>
      <c r="E5332" s="49">
        <v>449.96</v>
      </c>
    </row>
    <row r="5333" spans="2:5" x14ac:dyDescent="0.3">
      <c r="B5333" s="22">
        <v>43683</v>
      </c>
      <c r="C5333" t="s">
        <v>11</v>
      </c>
      <c r="D5333">
        <v>2019</v>
      </c>
      <c r="E5333" s="49">
        <v>449.96</v>
      </c>
    </row>
    <row r="5334" spans="2:5" x14ac:dyDescent="0.3">
      <c r="B5334" s="22">
        <v>43684</v>
      </c>
      <c r="C5334" t="s">
        <v>11</v>
      </c>
      <c r="D5334">
        <v>2019</v>
      </c>
      <c r="E5334" s="49">
        <v>449.96</v>
      </c>
    </row>
    <row r="5335" spans="2:5" x14ac:dyDescent="0.3">
      <c r="B5335" s="22">
        <v>43685</v>
      </c>
      <c r="C5335" t="s">
        <v>11</v>
      </c>
      <c r="D5335">
        <v>2019</v>
      </c>
      <c r="E5335" s="49">
        <v>449.96</v>
      </c>
    </row>
    <row r="5336" spans="2:5" x14ac:dyDescent="0.3">
      <c r="B5336" s="22">
        <v>43686</v>
      </c>
      <c r="C5336" t="s">
        <v>11</v>
      </c>
      <c r="D5336">
        <v>2019</v>
      </c>
      <c r="E5336" s="49">
        <v>449.96</v>
      </c>
    </row>
    <row r="5337" spans="2:5" x14ac:dyDescent="0.3">
      <c r="B5337" s="22">
        <v>43687</v>
      </c>
      <c r="C5337" t="s">
        <v>11</v>
      </c>
      <c r="D5337">
        <v>2019</v>
      </c>
      <c r="E5337" s="49">
        <v>449.96</v>
      </c>
    </row>
    <row r="5338" spans="2:5" x14ac:dyDescent="0.3">
      <c r="B5338" s="22">
        <v>43688</v>
      </c>
      <c r="C5338" t="s">
        <v>11</v>
      </c>
      <c r="D5338">
        <v>2019</v>
      </c>
      <c r="E5338" s="49">
        <v>449.96</v>
      </c>
    </row>
    <row r="5339" spans="2:5" x14ac:dyDescent="0.3">
      <c r="B5339" s="22">
        <v>43689</v>
      </c>
      <c r="C5339" t="s">
        <v>11</v>
      </c>
      <c r="D5339">
        <v>2019</v>
      </c>
      <c r="E5339" s="49">
        <v>449.96</v>
      </c>
    </row>
    <row r="5340" spans="2:5" x14ac:dyDescent="0.3">
      <c r="B5340" s="22">
        <v>43690</v>
      </c>
      <c r="C5340" t="s">
        <v>11</v>
      </c>
      <c r="D5340">
        <v>2019</v>
      </c>
      <c r="E5340" s="49">
        <v>449.96</v>
      </c>
    </row>
    <row r="5341" spans="2:5" x14ac:dyDescent="0.3">
      <c r="B5341" s="22">
        <v>43691</v>
      </c>
      <c r="C5341" t="s">
        <v>11</v>
      </c>
      <c r="D5341">
        <v>2019</v>
      </c>
      <c r="E5341" s="49">
        <v>449.96</v>
      </c>
    </row>
    <row r="5342" spans="2:5" x14ac:dyDescent="0.3">
      <c r="B5342" s="22">
        <v>43692</v>
      </c>
      <c r="C5342" t="s">
        <v>11</v>
      </c>
      <c r="D5342">
        <v>2019</v>
      </c>
      <c r="E5342" s="49">
        <v>449.96</v>
      </c>
    </row>
    <row r="5343" spans="2:5" x14ac:dyDescent="0.3">
      <c r="B5343" s="22">
        <v>43693</v>
      </c>
      <c r="C5343" t="s">
        <v>11</v>
      </c>
      <c r="D5343">
        <v>2019</v>
      </c>
      <c r="E5343" s="49">
        <v>449.96</v>
      </c>
    </row>
    <row r="5344" spans="2:5" x14ac:dyDescent="0.3">
      <c r="B5344" s="22">
        <v>43694</v>
      </c>
      <c r="C5344" t="s">
        <v>11</v>
      </c>
      <c r="D5344">
        <v>2019</v>
      </c>
      <c r="E5344" s="49">
        <v>449.96</v>
      </c>
    </row>
    <row r="5345" spans="2:5" x14ac:dyDescent="0.3">
      <c r="B5345" s="22">
        <v>43695</v>
      </c>
      <c r="C5345" t="s">
        <v>11</v>
      </c>
      <c r="D5345">
        <v>2019</v>
      </c>
      <c r="E5345" s="49">
        <v>449.96</v>
      </c>
    </row>
    <row r="5346" spans="2:5" x14ac:dyDescent="0.3">
      <c r="B5346" s="22">
        <v>43696</v>
      </c>
      <c r="C5346" t="s">
        <v>11</v>
      </c>
      <c r="D5346">
        <v>2019</v>
      </c>
      <c r="E5346" s="49">
        <v>449.96</v>
      </c>
    </row>
    <row r="5347" spans="2:5" x14ac:dyDescent="0.3">
      <c r="B5347" s="22">
        <v>43697</v>
      </c>
      <c r="C5347" t="s">
        <v>11</v>
      </c>
      <c r="D5347">
        <v>2019</v>
      </c>
      <c r="E5347" s="49">
        <v>449.96</v>
      </c>
    </row>
    <row r="5348" spans="2:5" x14ac:dyDescent="0.3">
      <c r="B5348" s="22">
        <v>43698</v>
      </c>
      <c r="C5348" t="s">
        <v>11</v>
      </c>
      <c r="D5348">
        <v>2019</v>
      </c>
      <c r="E5348" s="49">
        <v>449.96</v>
      </c>
    </row>
    <row r="5349" spans="2:5" x14ac:dyDescent="0.3">
      <c r="B5349" s="22">
        <v>43699</v>
      </c>
      <c r="C5349" t="s">
        <v>11</v>
      </c>
      <c r="D5349">
        <v>2019</v>
      </c>
      <c r="E5349" s="49">
        <v>449.96</v>
      </c>
    </row>
    <row r="5350" spans="2:5" x14ac:dyDescent="0.3">
      <c r="B5350" s="22">
        <v>43700</v>
      </c>
      <c r="C5350" t="s">
        <v>11</v>
      </c>
      <c r="D5350">
        <v>2019</v>
      </c>
      <c r="E5350" s="49">
        <v>449.96</v>
      </c>
    </row>
    <row r="5351" spans="2:5" x14ac:dyDescent="0.3">
      <c r="B5351" s="22">
        <v>43701</v>
      </c>
      <c r="C5351" t="s">
        <v>11</v>
      </c>
      <c r="D5351">
        <v>2019</v>
      </c>
      <c r="E5351" s="49">
        <v>449.96</v>
      </c>
    </row>
    <row r="5352" spans="2:5" x14ac:dyDescent="0.3">
      <c r="B5352" s="22">
        <v>43702</v>
      </c>
      <c r="C5352" t="s">
        <v>11</v>
      </c>
      <c r="D5352">
        <v>2019</v>
      </c>
      <c r="E5352" s="49">
        <v>449.96</v>
      </c>
    </row>
    <row r="5353" spans="2:5" x14ac:dyDescent="0.3">
      <c r="B5353" s="22">
        <v>43703</v>
      </c>
      <c r="C5353" t="s">
        <v>11</v>
      </c>
      <c r="D5353">
        <v>2019</v>
      </c>
      <c r="E5353" s="49">
        <v>449.96</v>
      </c>
    </row>
    <row r="5354" spans="2:5" x14ac:dyDescent="0.3">
      <c r="B5354" s="22">
        <v>43704</v>
      </c>
      <c r="C5354" t="s">
        <v>11</v>
      </c>
      <c r="D5354">
        <v>2019</v>
      </c>
      <c r="E5354" s="49">
        <v>449.96</v>
      </c>
    </row>
    <row r="5355" spans="2:5" x14ac:dyDescent="0.3">
      <c r="B5355" s="22">
        <v>43705</v>
      </c>
      <c r="C5355" t="s">
        <v>11</v>
      </c>
      <c r="D5355">
        <v>2019</v>
      </c>
      <c r="E5355" s="49">
        <v>449.96</v>
      </c>
    </row>
    <row r="5356" spans="2:5" x14ac:dyDescent="0.3">
      <c r="B5356" s="22">
        <v>43706</v>
      </c>
      <c r="C5356" t="s">
        <v>11</v>
      </c>
      <c r="D5356">
        <v>2019</v>
      </c>
      <c r="E5356" s="49">
        <v>449.96</v>
      </c>
    </row>
    <row r="5357" spans="2:5" x14ac:dyDescent="0.3">
      <c r="B5357" s="22">
        <v>43707</v>
      </c>
      <c r="C5357" t="s">
        <v>11</v>
      </c>
      <c r="D5357">
        <v>2019</v>
      </c>
      <c r="E5357" s="49">
        <v>449.96</v>
      </c>
    </row>
    <row r="5358" spans="2:5" x14ac:dyDescent="0.3">
      <c r="B5358" s="22">
        <v>43708</v>
      </c>
      <c r="C5358" t="s">
        <v>11</v>
      </c>
      <c r="D5358">
        <v>2019</v>
      </c>
      <c r="E5358" s="49">
        <v>449.96</v>
      </c>
    </row>
    <row r="5359" spans="2:5" x14ac:dyDescent="0.3">
      <c r="B5359" s="22">
        <v>43709</v>
      </c>
      <c r="C5359" t="s">
        <v>12</v>
      </c>
      <c r="D5359">
        <v>2019</v>
      </c>
      <c r="E5359" s="49">
        <v>450.55</v>
      </c>
    </row>
    <row r="5360" spans="2:5" x14ac:dyDescent="0.3">
      <c r="B5360" s="22">
        <v>43710</v>
      </c>
      <c r="C5360" t="s">
        <v>12</v>
      </c>
      <c r="D5360">
        <v>2019</v>
      </c>
      <c r="E5360" s="49">
        <v>450.55</v>
      </c>
    </row>
    <row r="5361" spans="2:5" x14ac:dyDescent="0.3">
      <c r="B5361" s="22">
        <v>43711</v>
      </c>
      <c r="C5361" t="s">
        <v>12</v>
      </c>
      <c r="D5361">
        <v>2019</v>
      </c>
      <c r="E5361" s="49">
        <v>450.55</v>
      </c>
    </row>
    <row r="5362" spans="2:5" x14ac:dyDescent="0.3">
      <c r="B5362" s="22">
        <v>43712</v>
      </c>
      <c r="C5362" t="s">
        <v>12</v>
      </c>
      <c r="D5362">
        <v>2019</v>
      </c>
      <c r="E5362" s="49">
        <v>450.55</v>
      </c>
    </row>
    <row r="5363" spans="2:5" x14ac:dyDescent="0.3">
      <c r="B5363" s="22">
        <v>43713</v>
      </c>
      <c r="C5363" t="s">
        <v>12</v>
      </c>
      <c r="D5363">
        <v>2019</v>
      </c>
      <c r="E5363" s="49">
        <v>450.55</v>
      </c>
    </row>
    <row r="5364" spans="2:5" x14ac:dyDescent="0.3">
      <c r="B5364" s="22">
        <v>43714</v>
      </c>
      <c r="C5364" t="s">
        <v>12</v>
      </c>
      <c r="D5364">
        <v>2019</v>
      </c>
      <c r="E5364" s="49">
        <v>450.55</v>
      </c>
    </row>
    <row r="5365" spans="2:5" x14ac:dyDescent="0.3">
      <c r="B5365" s="22">
        <v>43715</v>
      </c>
      <c r="C5365" t="s">
        <v>12</v>
      </c>
      <c r="D5365">
        <v>2019</v>
      </c>
      <c r="E5365" s="49">
        <v>450.55</v>
      </c>
    </row>
    <row r="5366" spans="2:5" x14ac:dyDescent="0.3">
      <c r="B5366" s="22">
        <v>43716</v>
      </c>
      <c r="C5366" t="s">
        <v>12</v>
      </c>
      <c r="D5366">
        <v>2019</v>
      </c>
      <c r="E5366" s="49">
        <v>450.55</v>
      </c>
    </row>
    <row r="5367" spans="2:5" x14ac:dyDescent="0.3">
      <c r="B5367" s="22">
        <v>43717</v>
      </c>
      <c r="C5367" t="s">
        <v>12</v>
      </c>
      <c r="D5367">
        <v>2019</v>
      </c>
      <c r="E5367" s="49">
        <v>450.55</v>
      </c>
    </row>
    <row r="5368" spans="2:5" x14ac:dyDescent="0.3">
      <c r="B5368" s="22">
        <v>43718</v>
      </c>
      <c r="C5368" t="s">
        <v>12</v>
      </c>
      <c r="D5368">
        <v>2019</v>
      </c>
      <c r="E5368" s="49">
        <v>450.55</v>
      </c>
    </row>
    <row r="5369" spans="2:5" x14ac:dyDescent="0.3">
      <c r="B5369" s="22">
        <v>43719</v>
      </c>
      <c r="C5369" t="s">
        <v>12</v>
      </c>
      <c r="D5369">
        <v>2019</v>
      </c>
      <c r="E5369" s="49">
        <v>450.55</v>
      </c>
    </row>
    <row r="5370" spans="2:5" x14ac:dyDescent="0.3">
      <c r="B5370" s="22">
        <v>43720</v>
      </c>
      <c r="C5370" t="s">
        <v>12</v>
      </c>
      <c r="D5370">
        <v>2019</v>
      </c>
      <c r="E5370" s="49">
        <v>450.55</v>
      </c>
    </row>
    <row r="5371" spans="2:5" x14ac:dyDescent="0.3">
      <c r="B5371" s="22">
        <v>43721</v>
      </c>
      <c r="C5371" t="s">
        <v>12</v>
      </c>
      <c r="D5371">
        <v>2019</v>
      </c>
      <c r="E5371" s="49">
        <v>450.55</v>
      </c>
    </row>
    <row r="5372" spans="2:5" x14ac:dyDescent="0.3">
      <c r="B5372" s="22">
        <v>43722</v>
      </c>
      <c r="C5372" t="s">
        <v>12</v>
      </c>
      <c r="D5372">
        <v>2019</v>
      </c>
      <c r="E5372" s="49">
        <v>450.55</v>
      </c>
    </row>
    <row r="5373" spans="2:5" x14ac:dyDescent="0.3">
      <c r="B5373" s="22">
        <v>43723</v>
      </c>
      <c r="C5373" t="s">
        <v>12</v>
      </c>
      <c r="D5373">
        <v>2019</v>
      </c>
      <c r="E5373" s="49">
        <v>450.55</v>
      </c>
    </row>
    <row r="5374" spans="2:5" x14ac:dyDescent="0.3">
      <c r="B5374" s="22">
        <v>43724</v>
      </c>
      <c r="C5374" t="s">
        <v>12</v>
      </c>
      <c r="D5374">
        <v>2019</v>
      </c>
      <c r="E5374" s="49">
        <v>450.55</v>
      </c>
    </row>
    <row r="5375" spans="2:5" x14ac:dyDescent="0.3">
      <c r="B5375" s="22">
        <v>43725</v>
      </c>
      <c r="C5375" t="s">
        <v>12</v>
      </c>
      <c r="D5375">
        <v>2019</v>
      </c>
      <c r="E5375" s="49">
        <v>450.55</v>
      </c>
    </row>
    <row r="5376" spans="2:5" x14ac:dyDescent="0.3">
      <c r="B5376" s="22">
        <v>43726</v>
      </c>
      <c r="C5376" t="s">
        <v>12</v>
      </c>
      <c r="D5376">
        <v>2019</v>
      </c>
      <c r="E5376" s="49">
        <v>450.55</v>
      </c>
    </row>
    <row r="5377" spans="2:5" x14ac:dyDescent="0.3">
      <c r="B5377" s="22">
        <v>43727</v>
      </c>
      <c r="C5377" t="s">
        <v>12</v>
      </c>
      <c r="D5377">
        <v>2019</v>
      </c>
      <c r="E5377" s="49">
        <v>450.55</v>
      </c>
    </row>
    <row r="5378" spans="2:5" x14ac:dyDescent="0.3">
      <c r="B5378" s="22">
        <v>43728</v>
      </c>
      <c r="C5378" t="s">
        <v>12</v>
      </c>
      <c r="D5378">
        <v>2019</v>
      </c>
      <c r="E5378" s="49">
        <v>450.55</v>
      </c>
    </row>
    <row r="5379" spans="2:5" x14ac:dyDescent="0.3">
      <c r="B5379" s="22">
        <v>43729</v>
      </c>
      <c r="C5379" t="s">
        <v>12</v>
      </c>
      <c r="D5379">
        <v>2019</v>
      </c>
      <c r="E5379" s="49">
        <v>450.55</v>
      </c>
    </row>
    <row r="5380" spans="2:5" x14ac:dyDescent="0.3">
      <c r="B5380" s="22">
        <v>43730</v>
      </c>
      <c r="C5380" t="s">
        <v>12</v>
      </c>
      <c r="D5380">
        <v>2019</v>
      </c>
      <c r="E5380" s="49">
        <v>450.55</v>
      </c>
    </row>
    <row r="5381" spans="2:5" x14ac:dyDescent="0.3">
      <c r="B5381" s="22">
        <v>43731</v>
      </c>
      <c r="C5381" t="s">
        <v>12</v>
      </c>
      <c r="D5381">
        <v>2019</v>
      </c>
      <c r="E5381" s="49">
        <v>450.55</v>
      </c>
    </row>
    <row r="5382" spans="2:5" x14ac:dyDescent="0.3">
      <c r="B5382" s="22">
        <v>43732</v>
      </c>
      <c r="C5382" t="s">
        <v>12</v>
      </c>
      <c r="D5382">
        <v>2019</v>
      </c>
      <c r="E5382" s="49">
        <v>450.55</v>
      </c>
    </row>
    <row r="5383" spans="2:5" x14ac:dyDescent="0.3">
      <c r="B5383" s="22">
        <v>43733</v>
      </c>
      <c r="C5383" t="s">
        <v>12</v>
      </c>
      <c r="D5383">
        <v>2019</v>
      </c>
      <c r="E5383" s="49">
        <v>450.55</v>
      </c>
    </row>
    <row r="5384" spans="2:5" x14ac:dyDescent="0.3">
      <c r="B5384" s="22">
        <v>43734</v>
      </c>
      <c r="C5384" t="s">
        <v>12</v>
      </c>
      <c r="D5384">
        <v>2019</v>
      </c>
      <c r="E5384" s="49">
        <v>450.55</v>
      </c>
    </row>
    <row r="5385" spans="2:5" x14ac:dyDescent="0.3">
      <c r="B5385" s="22">
        <v>43735</v>
      </c>
      <c r="C5385" t="s">
        <v>12</v>
      </c>
      <c r="D5385">
        <v>2019</v>
      </c>
      <c r="E5385" s="49">
        <v>450.55</v>
      </c>
    </row>
    <row r="5386" spans="2:5" x14ac:dyDescent="0.3">
      <c r="B5386" s="22">
        <v>43736</v>
      </c>
      <c r="C5386" t="s">
        <v>12</v>
      </c>
      <c r="D5386">
        <v>2019</v>
      </c>
      <c r="E5386" s="49">
        <v>450.55</v>
      </c>
    </row>
    <row r="5387" spans="2:5" x14ac:dyDescent="0.3">
      <c r="B5387" s="22">
        <v>43737</v>
      </c>
      <c r="C5387" t="s">
        <v>12</v>
      </c>
      <c r="D5387">
        <v>2019</v>
      </c>
      <c r="E5387" s="49">
        <v>450.55</v>
      </c>
    </row>
    <row r="5388" spans="2:5" x14ac:dyDescent="0.3">
      <c r="B5388" s="22">
        <v>43738</v>
      </c>
      <c r="C5388" t="s">
        <v>12</v>
      </c>
      <c r="D5388">
        <v>2019</v>
      </c>
      <c r="E5388" s="49">
        <v>450.55</v>
      </c>
    </row>
    <row r="5389" spans="2:5" x14ac:dyDescent="0.3">
      <c r="B5389" s="22">
        <v>43739</v>
      </c>
      <c r="C5389" t="s">
        <v>13</v>
      </c>
      <c r="D5389">
        <v>2019</v>
      </c>
      <c r="E5389" s="49">
        <v>451.31</v>
      </c>
    </row>
    <row r="5390" spans="2:5" x14ac:dyDescent="0.3">
      <c r="B5390" s="22">
        <v>43740</v>
      </c>
      <c r="C5390" t="s">
        <v>13</v>
      </c>
      <c r="D5390">
        <v>2019</v>
      </c>
      <c r="E5390" s="49">
        <v>451.31</v>
      </c>
    </row>
    <row r="5391" spans="2:5" x14ac:dyDescent="0.3">
      <c r="B5391" s="22">
        <v>43741</v>
      </c>
      <c r="C5391" t="s">
        <v>13</v>
      </c>
      <c r="D5391">
        <v>2019</v>
      </c>
      <c r="E5391" s="49">
        <v>451.31</v>
      </c>
    </row>
    <row r="5392" spans="2:5" x14ac:dyDescent="0.3">
      <c r="B5392" s="22">
        <v>43742</v>
      </c>
      <c r="C5392" t="s">
        <v>13</v>
      </c>
      <c r="D5392">
        <v>2019</v>
      </c>
      <c r="E5392" s="49">
        <v>451.31</v>
      </c>
    </row>
    <row r="5393" spans="2:5" x14ac:dyDescent="0.3">
      <c r="B5393" s="22">
        <v>43743</v>
      </c>
      <c r="C5393" t="s">
        <v>13</v>
      </c>
      <c r="D5393">
        <v>2019</v>
      </c>
      <c r="E5393" s="49">
        <v>451.31</v>
      </c>
    </row>
    <row r="5394" spans="2:5" x14ac:dyDescent="0.3">
      <c r="B5394" s="22">
        <v>43744</v>
      </c>
      <c r="C5394" t="s">
        <v>13</v>
      </c>
      <c r="D5394">
        <v>2019</v>
      </c>
      <c r="E5394" s="49">
        <v>451.31</v>
      </c>
    </row>
    <row r="5395" spans="2:5" x14ac:dyDescent="0.3">
      <c r="B5395" s="22">
        <v>43745</v>
      </c>
      <c r="C5395" t="s">
        <v>13</v>
      </c>
      <c r="D5395">
        <v>2019</v>
      </c>
      <c r="E5395" s="49">
        <v>451.31</v>
      </c>
    </row>
    <row r="5396" spans="2:5" x14ac:dyDescent="0.3">
      <c r="B5396" s="22">
        <v>43746</v>
      </c>
      <c r="C5396" t="s">
        <v>13</v>
      </c>
      <c r="D5396">
        <v>2019</v>
      </c>
      <c r="E5396" s="49">
        <v>451.31</v>
      </c>
    </row>
    <row r="5397" spans="2:5" x14ac:dyDescent="0.3">
      <c r="B5397" s="22">
        <v>43747</v>
      </c>
      <c r="C5397" t="s">
        <v>13</v>
      </c>
      <c r="D5397">
        <v>2019</v>
      </c>
      <c r="E5397" s="49">
        <v>451.31</v>
      </c>
    </row>
    <row r="5398" spans="2:5" x14ac:dyDescent="0.3">
      <c r="B5398" s="22">
        <v>43748</v>
      </c>
      <c r="C5398" t="s">
        <v>13</v>
      </c>
      <c r="D5398">
        <v>2019</v>
      </c>
      <c r="E5398" s="49">
        <v>451.31</v>
      </c>
    </row>
    <row r="5399" spans="2:5" x14ac:dyDescent="0.3">
      <c r="B5399" s="22">
        <v>43749</v>
      </c>
      <c r="C5399" t="s">
        <v>13</v>
      </c>
      <c r="D5399">
        <v>2019</v>
      </c>
      <c r="E5399" s="49">
        <v>451.31</v>
      </c>
    </row>
    <row r="5400" spans="2:5" x14ac:dyDescent="0.3">
      <c r="B5400" s="22">
        <v>43750</v>
      </c>
      <c r="C5400" t="s">
        <v>13</v>
      </c>
      <c r="D5400">
        <v>2019</v>
      </c>
      <c r="E5400" s="49">
        <v>451.31</v>
      </c>
    </row>
    <row r="5401" spans="2:5" x14ac:dyDescent="0.3">
      <c r="B5401" s="22">
        <v>43751</v>
      </c>
      <c r="C5401" t="s">
        <v>13</v>
      </c>
      <c r="D5401">
        <v>2019</v>
      </c>
      <c r="E5401" s="49">
        <v>451.31</v>
      </c>
    </row>
    <row r="5402" spans="2:5" x14ac:dyDescent="0.3">
      <c r="B5402" s="22">
        <v>43752</v>
      </c>
      <c r="C5402" t="s">
        <v>13</v>
      </c>
      <c r="D5402">
        <v>2019</v>
      </c>
      <c r="E5402" s="49">
        <v>451.31</v>
      </c>
    </row>
    <row r="5403" spans="2:5" x14ac:dyDescent="0.3">
      <c r="B5403" s="22">
        <v>43753</v>
      </c>
      <c r="C5403" t="s">
        <v>13</v>
      </c>
      <c r="D5403">
        <v>2019</v>
      </c>
      <c r="E5403" s="49">
        <v>451.31</v>
      </c>
    </row>
    <row r="5404" spans="2:5" x14ac:dyDescent="0.3">
      <c r="B5404" s="22">
        <v>43754</v>
      </c>
      <c r="C5404" t="s">
        <v>13</v>
      </c>
      <c r="D5404">
        <v>2019</v>
      </c>
      <c r="E5404" s="49">
        <v>451.31</v>
      </c>
    </row>
    <row r="5405" spans="2:5" x14ac:dyDescent="0.3">
      <c r="B5405" s="22">
        <v>43755</v>
      </c>
      <c r="C5405" t="s">
        <v>13</v>
      </c>
      <c r="D5405">
        <v>2019</v>
      </c>
      <c r="E5405" s="49">
        <v>451.31</v>
      </c>
    </row>
    <row r="5406" spans="2:5" x14ac:dyDescent="0.3">
      <c r="B5406" s="22">
        <v>43756</v>
      </c>
      <c r="C5406" t="s">
        <v>13</v>
      </c>
      <c r="D5406">
        <v>2019</v>
      </c>
      <c r="E5406" s="49">
        <v>451.31</v>
      </c>
    </row>
    <row r="5407" spans="2:5" x14ac:dyDescent="0.3">
      <c r="B5407" s="22">
        <v>43757</v>
      </c>
      <c r="C5407" t="s">
        <v>13</v>
      </c>
      <c r="D5407">
        <v>2019</v>
      </c>
      <c r="E5407" s="49">
        <v>451.31</v>
      </c>
    </row>
    <row r="5408" spans="2:5" x14ac:dyDescent="0.3">
      <c r="B5408" s="22">
        <v>43758</v>
      </c>
      <c r="C5408" t="s">
        <v>13</v>
      </c>
      <c r="D5408">
        <v>2019</v>
      </c>
      <c r="E5408" s="49">
        <v>451.31</v>
      </c>
    </row>
    <row r="5409" spans="2:5" x14ac:dyDescent="0.3">
      <c r="B5409" s="22">
        <v>43759</v>
      </c>
      <c r="C5409" t="s">
        <v>13</v>
      </c>
      <c r="D5409">
        <v>2019</v>
      </c>
      <c r="E5409" s="49">
        <v>451.31</v>
      </c>
    </row>
    <row r="5410" spans="2:5" x14ac:dyDescent="0.3">
      <c r="B5410" s="22">
        <v>43760</v>
      </c>
      <c r="C5410" t="s">
        <v>13</v>
      </c>
      <c r="D5410">
        <v>2019</v>
      </c>
      <c r="E5410" s="49">
        <v>451.31</v>
      </c>
    </row>
    <row r="5411" spans="2:5" x14ac:dyDescent="0.3">
      <c r="B5411" s="22">
        <v>43761</v>
      </c>
      <c r="C5411" t="s">
        <v>13</v>
      </c>
      <c r="D5411">
        <v>2019</v>
      </c>
      <c r="E5411" s="49">
        <v>451.31</v>
      </c>
    </row>
    <row r="5412" spans="2:5" x14ac:dyDescent="0.3">
      <c r="B5412" s="22">
        <v>43762</v>
      </c>
      <c r="C5412" t="s">
        <v>13</v>
      </c>
      <c r="D5412">
        <v>2019</v>
      </c>
      <c r="E5412" s="49">
        <v>451.31</v>
      </c>
    </row>
    <row r="5413" spans="2:5" x14ac:dyDescent="0.3">
      <c r="B5413" s="22">
        <v>43763</v>
      </c>
      <c r="C5413" t="s">
        <v>13</v>
      </c>
      <c r="D5413">
        <v>2019</v>
      </c>
      <c r="E5413" s="49">
        <v>451.31</v>
      </c>
    </row>
    <row r="5414" spans="2:5" x14ac:dyDescent="0.3">
      <c r="B5414" s="22">
        <v>43764</v>
      </c>
      <c r="C5414" t="s">
        <v>13</v>
      </c>
      <c r="D5414">
        <v>2019</v>
      </c>
      <c r="E5414" s="49">
        <v>451.31</v>
      </c>
    </row>
    <row r="5415" spans="2:5" x14ac:dyDescent="0.3">
      <c r="B5415" s="22">
        <v>43765</v>
      </c>
      <c r="C5415" t="s">
        <v>13</v>
      </c>
      <c r="D5415">
        <v>2019</v>
      </c>
      <c r="E5415" s="49">
        <v>451.31</v>
      </c>
    </row>
    <row r="5416" spans="2:5" x14ac:dyDescent="0.3">
      <c r="B5416" s="22">
        <v>43766</v>
      </c>
      <c r="C5416" t="s">
        <v>13</v>
      </c>
      <c r="D5416">
        <v>2019</v>
      </c>
      <c r="E5416" s="49">
        <v>451.31</v>
      </c>
    </row>
    <row r="5417" spans="2:5" x14ac:dyDescent="0.3">
      <c r="B5417" s="22">
        <v>43767</v>
      </c>
      <c r="C5417" t="s">
        <v>13</v>
      </c>
      <c r="D5417">
        <v>2019</v>
      </c>
      <c r="E5417" s="49">
        <v>451.31</v>
      </c>
    </row>
    <row r="5418" spans="2:5" x14ac:dyDescent="0.3">
      <c r="B5418" s="22">
        <v>43768</v>
      </c>
      <c r="C5418" t="s">
        <v>13</v>
      </c>
      <c r="D5418">
        <v>2019</v>
      </c>
      <c r="E5418" s="49">
        <v>451.31</v>
      </c>
    </row>
    <row r="5419" spans="2:5" x14ac:dyDescent="0.3">
      <c r="B5419" s="22">
        <v>43769</v>
      </c>
      <c r="C5419" t="s">
        <v>13</v>
      </c>
      <c r="D5419">
        <v>2019</v>
      </c>
      <c r="E5419" s="49">
        <v>451.31</v>
      </c>
    </row>
    <row r="5420" spans="2:5" x14ac:dyDescent="0.3">
      <c r="B5420" s="22">
        <v>43770</v>
      </c>
      <c r="C5420" t="s">
        <v>14</v>
      </c>
      <c r="D5420">
        <v>2019</v>
      </c>
      <c r="E5420" s="49">
        <v>450.97</v>
      </c>
    </row>
    <row r="5421" spans="2:5" x14ac:dyDescent="0.3">
      <c r="B5421" s="22">
        <v>43771</v>
      </c>
      <c r="C5421" t="s">
        <v>14</v>
      </c>
      <c r="D5421">
        <v>2019</v>
      </c>
      <c r="E5421" s="49">
        <v>450.97</v>
      </c>
    </row>
    <row r="5422" spans="2:5" x14ac:dyDescent="0.3">
      <c r="B5422" s="22">
        <v>43772</v>
      </c>
      <c r="C5422" t="s">
        <v>14</v>
      </c>
      <c r="D5422">
        <v>2019</v>
      </c>
      <c r="E5422" s="49">
        <v>450.97</v>
      </c>
    </row>
    <row r="5423" spans="2:5" x14ac:dyDescent="0.3">
      <c r="B5423" s="22">
        <v>43773</v>
      </c>
      <c r="C5423" t="s">
        <v>14</v>
      </c>
      <c r="D5423">
        <v>2019</v>
      </c>
      <c r="E5423" s="49">
        <v>450.97</v>
      </c>
    </row>
    <row r="5424" spans="2:5" x14ac:dyDescent="0.3">
      <c r="B5424" s="22">
        <v>43774</v>
      </c>
      <c r="C5424" t="s">
        <v>14</v>
      </c>
      <c r="D5424">
        <v>2019</v>
      </c>
      <c r="E5424" s="49">
        <v>450.97</v>
      </c>
    </row>
    <row r="5425" spans="2:5" x14ac:dyDescent="0.3">
      <c r="B5425" s="22">
        <v>43775</v>
      </c>
      <c r="C5425" t="s">
        <v>14</v>
      </c>
      <c r="D5425">
        <v>2019</v>
      </c>
      <c r="E5425" s="49">
        <v>450.97</v>
      </c>
    </row>
    <row r="5426" spans="2:5" x14ac:dyDescent="0.3">
      <c r="B5426" s="22">
        <v>43776</v>
      </c>
      <c r="C5426" t="s">
        <v>14</v>
      </c>
      <c r="D5426">
        <v>2019</v>
      </c>
      <c r="E5426" s="49">
        <v>450.97</v>
      </c>
    </row>
    <row r="5427" spans="2:5" x14ac:dyDescent="0.3">
      <c r="B5427" s="22">
        <v>43777</v>
      </c>
      <c r="C5427" t="s">
        <v>14</v>
      </c>
      <c r="D5427">
        <v>2019</v>
      </c>
      <c r="E5427" s="49">
        <v>450.97</v>
      </c>
    </row>
    <row r="5428" spans="2:5" x14ac:dyDescent="0.3">
      <c r="B5428" s="22">
        <v>43778</v>
      </c>
      <c r="C5428" t="s">
        <v>14</v>
      </c>
      <c r="D5428">
        <v>2019</v>
      </c>
      <c r="E5428" s="49">
        <v>450.97</v>
      </c>
    </row>
    <row r="5429" spans="2:5" x14ac:dyDescent="0.3">
      <c r="B5429" s="22">
        <v>43779</v>
      </c>
      <c r="C5429" t="s">
        <v>14</v>
      </c>
      <c r="D5429">
        <v>2019</v>
      </c>
      <c r="E5429" s="49">
        <v>450.97</v>
      </c>
    </row>
    <row r="5430" spans="2:5" x14ac:dyDescent="0.3">
      <c r="B5430" s="22">
        <v>43780</v>
      </c>
      <c r="C5430" t="s">
        <v>14</v>
      </c>
      <c r="D5430">
        <v>2019</v>
      </c>
      <c r="E5430" s="49">
        <v>450.97</v>
      </c>
    </row>
    <row r="5431" spans="2:5" x14ac:dyDescent="0.3">
      <c r="B5431" s="22">
        <v>43781</v>
      </c>
      <c r="C5431" t="s">
        <v>14</v>
      </c>
      <c r="D5431">
        <v>2019</v>
      </c>
      <c r="E5431" s="49">
        <v>450.97</v>
      </c>
    </row>
    <row r="5432" spans="2:5" x14ac:dyDescent="0.3">
      <c r="B5432" s="22">
        <v>43782</v>
      </c>
      <c r="C5432" t="s">
        <v>14</v>
      </c>
      <c r="D5432">
        <v>2019</v>
      </c>
      <c r="E5432" s="49">
        <v>450.97</v>
      </c>
    </row>
    <row r="5433" spans="2:5" x14ac:dyDescent="0.3">
      <c r="B5433" s="22">
        <v>43783</v>
      </c>
      <c r="C5433" t="s">
        <v>14</v>
      </c>
      <c r="D5433">
        <v>2019</v>
      </c>
      <c r="E5433" s="49">
        <v>450.97</v>
      </c>
    </row>
    <row r="5434" spans="2:5" x14ac:dyDescent="0.3">
      <c r="B5434" s="22">
        <v>43784</v>
      </c>
      <c r="C5434" t="s">
        <v>14</v>
      </c>
      <c r="D5434">
        <v>2019</v>
      </c>
      <c r="E5434" s="49">
        <v>450.97</v>
      </c>
    </row>
    <row r="5435" spans="2:5" x14ac:dyDescent="0.3">
      <c r="B5435" s="22">
        <v>43785</v>
      </c>
      <c r="C5435" t="s">
        <v>14</v>
      </c>
      <c r="D5435">
        <v>2019</v>
      </c>
      <c r="E5435" s="49">
        <v>450.97</v>
      </c>
    </row>
    <row r="5436" spans="2:5" x14ac:dyDescent="0.3">
      <c r="B5436" s="22">
        <v>43786</v>
      </c>
      <c r="C5436" t="s">
        <v>14</v>
      </c>
      <c r="D5436">
        <v>2019</v>
      </c>
      <c r="E5436" s="49">
        <v>450.97</v>
      </c>
    </row>
    <row r="5437" spans="2:5" x14ac:dyDescent="0.3">
      <c r="B5437" s="22">
        <v>43787</v>
      </c>
      <c r="C5437" t="s">
        <v>14</v>
      </c>
      <c r="D5437">
        <v>2019</v>
      </c>
      <c r="E5437" s="49">
        <v>450.97</v>
      </c>
    </row>
    <row r="5438" spans="2:5" x14ac:dyDescent="0.3">
      <c r="B5438" s="22">
        <v>43788</v>
      </c>
      <c r="C5438" t="s">
        <v>14</v>
      </c>
      <c r="D5438">
        <v>2019</v>
      </c>
      <c r="E5438" s="49">
        <v>450.97</v>
      </c>
    </row>
    <row r="5439" spans="2:5" x14ac:dyDescent="0.3">
      <c r="B5439" s="22">
        <v>43789</v>
      </c>
      <c r="C5439" t="s">
        <v>14</v>
      </c>
      <c r="D5439">
        <v>2019</v>
      </c>
      <c r="E5439" s="49">
        <v>450.97</v>
      </c>
    </row>
    <row r="5440" spans="2:5" x14ac:dyDescent="0.3">
      <c r="B5440" s="22">
        <v>43790</v>
      </c>
      <c r="C5440" t="s">
        <v>14</v>
      </c>
      <c r="D5440">
        <v>2019</v>
      </c>
      <c r="E5440" s="49">
        <v>450.97</v>
      </c>
    </row>
    <row r="5441" spans="2:5" x14ac:dyDescent="0.3">
      <c r="B5441" s="22">
        <v>43791</v>
      </c>
      <c r="C5441" t="s">
        <v>14</v>
      </c>
      <c r="D5441">
        <v>2019</v>
      </c>
      <c r="E5441" s="49">
        <v>450.97</v>
      </c>
    </row>
    <row r="5442" spans="2:5" x14ac:dyDescent="0.3">
      <c r="B5442" s="22">
        <v>43792</v>
      </c>
      <c r="C5442" t="s">
        <v>14</v>
      </c>
      <c r="D5442">
        <v>2019</v>
      </c>
      <c r="E5442" s="49">
        <v>450.97</v>
      </c>
    </row>
    <row r="5443" spans="2:5" x14ac:dyDescent="0.3">
      <c r="B5443" s="22">
        <v>43793</v>
      </c>
      <c r="C5443" t="s">
        <v>14</v>
      </c>
      <c r="D5443">
        <v>2019</v>
      </c>
      <c r="E5443" s="49">
        <v>450.97</v>
      </c>
    </row>
    <row r="5444" spans="2:5" x14ac:dyDescent="0.3">
      <c r="B5444" s="22">
        <v>43794</v>
      </c>
      <c r="C5444" t="s">
        <v>14</v>
      </c>
      <c r="D5444">
        <v>2019</v>
      </c>
      <c r="E5444" s="49">
        <v>450.97</v>
      </c>
    </row>
    <row r="5445" spans="2:5" x14ac:dyDescent="0.3">
      <c r="B5445" s="22">
        <v>43795</v>
      </c>
      <c r="C5445" t="s">
        <v>14</v>
      </c>
      <c r="D5445">
        <v>2019</v>
      </c>
      <c r="E5445" s="49">
        <v>450.97</v>
      </c>
    </row>
    <row r="5446" spans="2:5" x14ac:dyDescent="0.3">
      <c r="B5446" s="22">
        <v>43796</v>
      </c>
      <c r="C5446" t="s">
        <v>14</v>
      </c>
      <c r="D5446">
        <v>2019</v>
      </c>
      <c r="E5446" s="49">
        <v>450.97</v>
      </c>
    </row>
    <row r="5447" spans="2:5" x14ac:dyDescent="0.3">
      <c r="B5447" s="22">
        <v>43797</v>
      </c>
      <c r="C5447" t="s">
        <v>14</v>
      </c>
      <c r="D5447">
        <v>2019</v>
      </c>
      <c r="E5447" s="49">
        <v>450.97</v>
      </c>
    </row>
    <row r="5448" spans="2:5" x14ac:dyDescent="0.3">
      <c r="B5448" s="22">
        <v>43798</v>
      </c>
      <c r="C5448" t="s">
        <v>14</v>
      </c>
      <c r="D5448">
        <v>2019</v>
      </c>
      <c r="E5448" s="49">
        <v>450.97</v>
      </c>
    </row>
    <row r="5449" spans="2:5" x14ac:dyDescent="0.3">
      <c r="B5449" s="22">
        <v>43799</v>
      </c>
      <c r="C5449" t="s">
        <v>14</v>
      </c>
      <c r="D5449">
        <v>2019</v>
      </c>
      <c r="E5449" s="49">
        <v>450.97</v>
      </c>
    </row>
    <row r="5450" spans="2:5" x14ac:dyDescent="0.3">
      <c r="B5450" s="22">
        <v>43800</v>
      </c>
      <c r="C5450" t="s">
        <v>15</v>
      </c>
      <c r="D5450">
        <v>2019</v>
      </c>
      <c r="E5450" s="49">
        <v>454.08</v>
      </c>
    </row>
    <row r="5451" spans="2:5" x14ac:dyDescent="0.3">
      <c r="B5451" s="22">
        <v>43801</v>
      </c>
      <c r="C5451" t="s">
        <v>15</v>
      </c>
      <c r="D5451">
        <v>2019</v>
      </c>
      <c r="E5451" s="49">
        <v>454.08</v>
      </c>
    </row>
    <row r="5452" spans="2:5" x14ac:dyDescent="0.3">
      <c r="B5452" s="22">
        <v>43802</v>
      </c>
      <c r="C5452" t="s">
        <v>15</v>
      </c>
      <c r="D5452">
        <v>2019</v>
      </c>
      <c r="E5452" s="49">
        <v>454.08</v>
      </c>
    </row>
    <row r="5453" spans="2:5" x14ac:dyDescent="0.3">
      <c r="B5453" s="22">
        <v>43803</v>
      </c>
      <c r="C5453" t="s">
        <v>15</v>
      </c>
      <c r="D5453">
        <v>2019</v>
      </c>
      <c r="E5453" s="49">
        <v>454.08</v>
      </c>
    </row>
    <row r="5454" spans="2:5" x14ac:dyDescent="0.3">
      <c r="B5454" s="22">
        <v>43804</v>
      </c>
      <c r="C5454" t="s">
        <v>15</v>
      </c>
      <c r="D5454">
        <v>2019</v>
      </c>
      <c r="E5454" s="49">
        <v>454.08</v>
      </c>
    </row>
    <row r="5455" spans="2:5" x14ac:dyDescent="0.3">
      <c r="B5455" s="22">
        <v>43805</v>
      </c>
      <c r="C5455" t="s">
        <v>15</v>
      </c>
      <c r="D5455">
        <v>2019</v>
      </c>
      <c r="E5455" s="49">
        <v>454.08</v>
      </c>
    </row>
    <row r="5456" spans="2:5" x14ac:dyDescent="0.3">
      <c r="B5456" s="22">
        <v>43806</v>
      </c>
      <c r="C5456" t="s">
        <v>15</v>
      </c>
      <c r="D5456">
        <v>2019</v>
      </c>
      <c r="E5456" s="49">
        <v>454.08</v>
      </c>
    </row>
    <row r="5457" spans="2:5" x14ac:dyDescent="0.3">
      <c r="B5457" s="22">
        <v>43807</v>
      </c>
      <c r="C5457" t="s">
        <v>15</v>
      </c>
      <c r="D5457">
        <v>2019</v>
      </c>
      <c r="E5457" s="49">
        <v>454.08</v>
      </c>
    </row>
    <row r="5458" spans="2:5" x14ac:dyDescent="0.3">
      <c r="B5458" s="22">
        <v>43808</v>
      </c>
      <c r="C5458" t="s">
        <v>15</v>
      </c>
      <c r="D5458">
        <v>2019</v>
      </c>
      <c r="E5458" s="49">
        <v>454.08</v>
      </c>
    </row>
    <row r="5459" spans="2:5" x14ac:dyDescent="0.3">
      <c r="B5459" s="22">
        <v>43809</v>
      </c>
      <c r="C5459" t="s">
        <v>15</v>
      </c>
      <c r="D5459">
        <v>2019</v>
      </c>
      <c r="E5459" s="49">
        <v>454.08</v>
      </c>
    </row>
    <row r="5460" spans="2:5" x14ac:dyDescent="0.3">
      <c r="B5460" s="22">
        <v>43810</v>
      </c>
      <c r="C5460" t="s">
        <v>15</v>
      </c>
      <c r="D5460">
        <v>2019</v>
      </c>
      <c r="E5460" s="49">
        <v>454.08</v>
      </c>
    </row>
    <row r="5461" spans="2:5" x14ac:dyDescent="0.3">
      <c r="B5461" s="22">
        <v>43811</v>
      </c>
      <c r="C5461" t="s">
        <v>15</v>
      </c>
      <c r="D5461">
        <v>2019</v>
      </c>
      <c r="E5461" s="49">
        <v>454.08</v>
      </c>
    </row>
    <row r="5462" spans="2:5" x14ac:dyDescent="0.3">
      <c r="B5462" s="22">
        <v>43812</v>
      </c>
      <c r="C5462" t="s">
        <v>15</v>
      </c>
      <c r="D5462">
        <v>2019</v>
      </c>
      <c r="E5462" s="49">
        <v>454.08</v>
      </c>
    </row>
    <row r="5463" spans="2:5" x14ac:dyDescent="0.3">
      <c r="B5463" s="22">
        <v>43813</v>
      </c>
      <c r="C5463" t="s">
        <v>15</v>
      </c>
      <c r="D5463">
        <v>2019</v>
      </c>
      <c r="E5463" s="49">
        <v>454.08</v>
      </c>
    </row>
    <row r="5464" spans="2:5" x14ac:dyDescent="0.3">
      <c r="B5464" s="22">
        <v>43814</v>
      </c>
      <c r="C5464" t="s">
        <v>15</v>
      </c>
      <c r="D5464">
        <v>2019</v>
      </c>
      <c r="E5464" s="49">
        <v>454.08</v>
      </c>
    </row>
    <row r="5465" spans="2:5" x14ac:dyDescent="0.3">
      <c r="B5465" s="22">
        <v>43815</v>
      </c>
      <c r="C5465" t="s">
        <v>15</v>
      </c>
      <c r="D5465">
        <v>2019</v>
      </c>
      <c r="E5465" s="49">
        <v>454.08</v>
      </c>
    </row>
    <row r="5466" spans="2:5" x14ac:dyDescent="0.3">
      <c r="B5466" s="22">
        <v>43816</v>
      </c>
      <c r="C5466" t="s">
        <v>15</v>
      </c>
      <c r="D5466">
        <v>2019</v>
      </c>
      <c r="E5466" s="49">
        <v>454.08</v>
      </c>
    </row>
    <row r="5467" spans="2:5" x14ac:dyDescent="0.3">
      <c r="B5467" s="22">
        <v>43817</v>
      </c>
      <c r="C5467" t="s">
        <v>15</v>
      </c>
      <c r="D5467">
        <v>2019</v>
      </c>
      <c r="E5467" s="49">
        <v>454.08</v>
      </c>
    </row>
    <row r="5468" spans="2:5" x14ac:dyDescent="0.3">
      <c r="B5468" s="22">
        <v>43818</v>
      </c>
      <c r="C5468" t="s">
        <v>15</v>
      </c>
      <c r="D5468">
        <v>2019</v>
      </c>
      <c r="E5468" s="49">
        <v>454.08</v>
      </c>
    </row>
    <row r="5469" spans="2:5" x14ac:dyDescent="0.3">
      <c r="B5469" s="22">
        <v>43819</v>
      </c>
      <c r="C5469" t="s">
        <v>15</v>
      </c>
      <c r="D5469">
        <v>2019</v>
      </c>
      <c r="E5469" s="49">
        <v>454.08</v>
      </c>
    </row>
    <row r="5470" spans="2:5" x14ac:dyDescent="0.3">
      <c r="B5470" s="22">
        <v>43820</v>
      </c>
      <c r="C5470" t="s">
        <v>15</v>
      </c>
      <c r="D5470">
        <v>2019</v>
      </c>
      <c r="E5470" s="49">
        <v>454.08</v>
      </c>
    </row>
    <row r="5471" spans="2:5" x14ac:dyDescent="0.3">
      <c r="B5471" s="22">
        <v>43821</v>
      </c>
      <c r="C5471" t="s">
        <v>15</v>
      </c>
      <c r="D5471">
        <v>2019</v>
      </c>
      <c r="E5471" s="49">
        <v>454.08</v>
      </c>
    </row>
    <row r="5472" spans="2:5" x14ac:dyDescent="0.3">
      <c r="B5472" s="22">
        <v>43822</v>
      </c>
      <c r="C5472" t="s">
        <v>15</v>
      </c>
      <c r="D5472">
        <v>2019</v>
      </c>
      <c r="E5472" s="49">
        <v>454.08</v>
      </c>
    </row>
    <row r="5473" spans="2:5" x14ac:dyDescent="0.3">
      <c r="B5473" s="22">
        <v>43823</v>
      </c>
      <c r="C5473" t="s">
        <v>15</v>
      </c>
      <c r="D5473">
        <v>2019</v>
      </c>
      <c r="E5473" s="49">
        <v>454.08</v>
      </c>
    </row>
    <row r="5474" spans="2:5" x14ac:dyDescent="0.3">
      <c r="B5474" s="22">
        <v>43824</v>
      </c>
      <c r="C5474" t="s">
        <v>15</v>
      </c>
      <c r="D5474">
        <v>2019</v>
      </c>
      <c r="E5474" s="49">
        <v>454.08</v>
      </c>
    </row>
    <row r="5475" spans="2:5" x14ac:dyDescent="0.3">
      <c r="B5475" s="22">
        <v>43825</v>
      </c>
      <c r="C5475" t="s">
        <v>15</v>
      </c>
      <c r="D5475">
        <v>2019</v>
      </c>
      <c r="E5475" s="49">
        <v>454.08</v>
      </c>
    </row>
    <row r="5476" spans="2:5" x14ac:dyDescent="0.3">
      <c r="B5476" s="22">
        <v>43826</v>
      </c>
      <c r="C5476" t="s">
        <v>15</v>
      </c>
      <c r="D5476">
        <v>2019</v>
      </c>
      <c r="E5476" s="49">
        <v>454.08</v>
      </c>
    </row>
    <row r="5477" spans="2:5" x14ac:dyDescent="0.3">
      <c r="B5477" s="22">
        <v>43827</v>
      </c>
      <c r="C5477" t="s">
        <v>15</v>
      </c>
      <c r="D5477">
        <v>2019</v>
      </c>
      <c r="E5477" s="49">
        <v>454.08</v>
      </c>
    </row>
    <row r="5478" spans="2:5" x14ac:dyDescent="0.3">
      <c r="B5478" s="22">
        <v>43828</v>
      </c>
      <c r="C5478" t="s">
        <v>15</v>
      </c>
      <c r="D5478">
        <v>2019</v>
      </c>
      <c r="E5478" s="49">
        <v>454.08</v>
      </c>
    </row>
    <row r="5479" spans="2:5" x14ac:dyDescent="0.3">
      <c r="B5479" s="22">
        <v>43829</v>
      </c>
      <c r="C5479" t="s">
        <v>15</v>
      </c>
      <c r="D5479">
        <v>2019</v>
      </c>
      <c r="E5479" s="49">
        <v>454.08</v>
      </c>
    </row>
    <row r="5480" spans="2:5" x14ac:dyDescent="0.3">
      <c r="B5480" s="22">
        <v>43830</v>
      </c>
      <c r="C5480" t="s">
        <v>15</v>
      </c>
      <c r="D5480">
        <v>2019</v>
      </c>
      <c r="E5480" s="49">
        <v>454.08</v>
      </c>
    </row>
    <row r="5481" spans="2:5" x14ac:dyDescent="0.3">
      <c r="B5481" s="22">
        <v>43831</v>
      </c>
      <c r="D5481">
        <v>2020</v>
      </c>
      <c r="E5481" s="16">
        <v>462.42</v>
      </c>
    </row>
    <row r="5482" spans="2:5" x14ac:dyDescent="0.3">
      <c r="B5482" s="22">
        <v>43832</v>
      </c>
      <c r="D5482">
        <v>2020</v>
      </c>
      <c r="E5482" s="16">
        <v>462.42</v>
      </c>
    </row>
    <row r="5483" spans="2:5" x14ac:dyDescent="0.3">
      <c r="B5483" s="22">
        <v>43833</v>
      </c>
      <c r="D5483">
        <v>2020</v>
      </c>
      <c r="E5483" s="16">
        <v>462.42</v>
      </c>
    </row>
    <row r="5484" spans="2:5" x14ac:dyDescent="0.3">
      <c r="B5484" s="22">
        <v>43834</v>
      </c>
      <c r="D5484">
        <v>2020</v>
      </c>
      <c r="E5484" s="16">
        <v>462.42</v>
      </c>
    </row>
    <row r="5485" spans="2:5" x14ac:dyDescent="0.3">
      <c r="B5485" s="22">
        <v>43835</v>
      </c>
      <c r="D5485">
        <v>2020</v>
      </c>
      <c r="E5485" s="16">
        <v>462.42</v>
      </c>
    </row>
    <row r="5486" spans="2:5" x14ac:dyDescent="0.3">
      <c r="B5486" s="22">
        <v>43836</v>
      </c>
      <c r="D5486">
        <v>2020</v>
      </c>
      <c r="E5486" s="16">
        <v>462.42</v>
      </c>
    </row>
    <row r="5487" spans="2:5" x14ac:dyDescent="0.3">
      <c r="B5487" s="22">
        <v>43837</v>
      </c>
      <c r="D5487">
        <v>2020</v>
      </c>
      <c r="E5487" s="16">
        <v>462.42</v>
      </c>
    </row>
    <row r="5488" spans="2:5" x14ac:dyDescent="0.3">
      <c r="B5488" s="22">
        <v>43838</v>
      </c>
      <c r="D5488">
        <v>2020</v>
      </c>
      <c r="E5488" s="16">
        <v>462.42</v>
      </c>
    </row>
    <row r="5489" spans="2:5" x14ac:dyDescent="0.3">
      <c r="B5489" s="22">
        <v>43839</v>
      </c>
      <c r="D5489">
        <v>2020</v>
      </c>
      <c r="E5489" s="16">
        <v>462.42</v>
      </c>
    </row>
    <row r="5490" spans="2:5" x14ac:dyDescent="0.3">
      <c r="B5490" s="22">
        <v>43840</v>
      </c>
      <c r="D5490">
        <v>2020</v>
      </c>
      <c r="E5490" s="16">
        <v>462.42</v>
      </c>
    </row>
    <row r="5491" spans="2:5" x14ac:dyDescent="0.3">
      <c r="B5491" s="22">
        <v>43841</v>
      </c>
      <c r="D5491">
        <v>2020</v>
      </c>
      <c r="E5491" s="16">
        <v>462.42</v>
      </c>
    </row>
    <row r="5492" spans="2:5" x14ac:dyDescent="0.3">
      <c r="B5492" s="22">
        <v>43842</v>
      </c>
      <c r="D5492">
        <v>2020</v>
      </c>
      <c r="E5492" s="16">
        <v>462.42</v>
      </c>
    </row>
    <row r="5493" spans="2:5" x14ac:dyDescent="0.3">
      <c r="B5493" s="22">
        <v>43843</v>
      </c>
      <c r="D5493">
        <v>2020</v>
      </c>
      <c r="E5493" s="16">
        <v>462.42</v>
      </c>
    </row>
    <row r="5494" spans="2:5" x14ac:dyDescent="0.3">
      <c r="B5494" s="22">
        <v>43844</v>
      </c>
      <c r="D5494">
        <v>2020</v>
      </c>
      <c r="E5494" s="16">
        <v>462.42</v>
      </c>
    </row>
    <row r="5495" spans="2:5" x14ac:dyDescent="0.3">
      <c r="B5495" s="22">
        <v>43845</v>
      </c>
      <c r="D5495">
        <v>2020</v>
      </c>
      <c r="E5495" s="16">
        <v>462.42</v>
      </c>
    </row>
    <row r="5496" spans="2:5" x14ac:dyDescent="0.3">
      <c r="B5496" s="22">
        <v>43846</v>
      </c>
      <c r="D5496">
        <v>2020</v>
      </c>
      <c r="E5496" s="16">
        <v>462.42</v>
      </c>
    </row>
    <row r="5497" spans="2:5" x14ac:dyDescent="0.3">
      <c r="B5497" s="22">
        <v>43847</v>
      </c>
      <c r="D5497">
        <v>2020</v>
      </c>
      <c r="E5497" s="16">
        <v>462.42</v>
      </c>
    </row>
    <row r="5498" spans="2:5" x14ac:dyDescent="0.3">
      <c r="B5498" s="22">
        <v>43848</v>
      </c>
      <c r="D5498">
        <v>2020</v>
      </c>
      <c r="E5498" s="16">
        <v>462.42</v>
      </c>
    </row>
    <row r="5499" spans="2:5" x14ac:dyDescent="0.3">
      <c r="B5499" s="22">
        <v>43849</v>
      </c>
      <c r="D5499">
        <v>2020</v>
      </c>
      <c r="E5499" s="16">
        <v>462.42</v>
      </c>
    </row>
    <row r="5500" spans="2:5" x14ac:dyDescent="0.3">
      <c r="B5500" s="22">
        <v>43850</v>
      </c>
      <c r="D5500">
        <v>2020</v>
      </c>
      <c r="E5500" s="16">
        <v>462.42</v>
      </c>
    </row>
    <row r="5501" spans="2:5" x14ac:dyDescent="0.3">
      <c r="B5501" s="22">
        <v>43851</v>
      </c>
      <c r="D5501">
        <v>2020</v>
      </c>
      <c r="E5501" s="16">
        <v>462.42</v>
      </c>
    </row>
    <row r="5502" spans="2:5" x14ac:dyDescent="0.3">
      <c r="B5502" s="22">
        <v>43852</v>
      </c>
      <c r="D5502">
        <v>2020</v>
      </c>
      <c r="E5502" s="16">
        <v>462.42</v>
      </c>
    </row>
    <row r="5503" spans="2:5" x14ac:dyDescent="0.3">
      <c r="B5503" s="22">
        <v>43853</v>
      </c>
      <c r="D5503">
        <v>2020</v>
      </c>
      <c r="E5503" s="16">
        <v>462.42</v>
      </c>
    </row>
    <row r="5504" spans="2:5" x14ac:dyDescent="0.3">
      <c r="B5504" s="22">
        <v>43854</v>
      </c>
      <c r="D5504">
        <v>2020</v>
      </c>
      <c r="E5504" s="16">
        <v>462.42</v>
      </c>
    </row>
    <row r="5505" spans="2:5" x14ac:dyDescent="0.3">
      <c r="B5505" s="22">
        <v>43855</v>
      </c>
      <c r="D5505">
        <v>2020</v>
      </c>
      <c r="E5505" s="16">
        <v>462.42</v>
      </c>
    </row>
    <row r="5506" spans="2:5" x14ac:dyDescent="0.3">
      <c r="B5506" s="22">
        <v>43856</v>
      </c>
      <c r="D5506">
        <v>2020</v>
      </c>
      <c r="E5506" s="16">
        <v>462.42</v>
      </c>
    </row>
    <row r="5507" spans="2:5" x14ac:dyDescent="0.3">
      <c r="B5507" s="22">
        <v>43857</v>
      </c>
      <c r="D5507">
        <v>2020</v>
      </c>
      <c r="E5507" s="16">
        <v>462.42</v>
      </c>
    </row>
    <row r="5508" spans="2:5" x14ac:dyDescent="0.3">
      <c r="B5508" s="22">
        <v>43858</v>
      </c>
      <c r="D5508">
        <v>2020</v>
      </c>
      <c r="E5508" s="16">
        <v>462.42</v>
      </c>
    </row>
    <row r="5509" spans="2:5" x14ac:dyDescent="0.3">
      <c r="B5509" s="22">
        <v>43859</v>
      </c>
      <c r="D5509">
        <v>2020</v>
      </c>
      <c r="E5509" s="16">
        <v>462.42</v>
      </c>
    </row>
    <row r="5510" spans="2:5" x14ac:dyDescent="0.3">
      <c r="B5510" s="22">
        <v>43860</v>
      </c>
      <c r="D5510">
        <v>2020</v>
      </c>
      <c r="E5510" s="16">
        <v>462.42</v>
      </c>
    </row>
    <row r="5511" spans="2:5" x14ac:dyDescent="0.3">
      <c r="B5511" s="22">
        <v>43861</v>
      </c>
      <c r="D5511">
        <v>2020</v>
      </c>
      <c r="E5511" s="16">
        <v>462.42</v>
      </c>
    </row>
    <row r="5512" spans="2:5" x14ac:dyDescent="0.3">
      <c r="B5512" s="22">
        <v>43862</v>
      </c>
      <c r="D5512">
        <v>2020</v>
      </c>
      <c r="E5512" s="16">
        <v>464.64</v>
      </c>
    </row>
    <row r="5513" spans="2:5" x14ac:dyDescent="0.3">
      <c r="B5513" s="22">
        <v>43863</v>
      </c>
      <c r="D5513">
        <v>2020</v>
      </c>
      <c r="E5513" s="16">
        <v>464.64</v>
      </c>
    </row>
    <row r="5514" spans="2:5" x14ac:dyDescent="0.3">
      <c r="B5514" s="22">
        <v>43864</v>
      </c>
      <c r="D5514">
        <v>2020</v>
      </c>
      <c r="E5514" s="16">
        <v>464.64</v>
      </c>
    </row>
    <row r="5515" spans="2:5" x14ac:dyDescent="0.3">
      <c r="B5515" s="22">
        <v>43865</v>
      </c>
      <c r="D5515">
        <v>2020</v>
      </c>
      <c r="E5515" s="16">
        <v>464.64</v>
      </c>
    </row>
    <row r="5516" spans="2:5" x14ac:dyDescent="0.3">
      <c r="B5516" s="22">
        <v>43866</v>
      </c>
      <c r="D5516">
        <v>2020</v>
      </c>
      <c r="E5516" s="16">
        <v>464.64</v>
      </c>
    </row>
    <row r="5517" spans="2:5" x14ac:dyDescent="0.3">
      <c r="B5517" s="22">
        <v>43867</v>
      </c>
      <c r="D5517">
        <v>2020</v>
      </c>
      <c r="E5517" s="16">
        <v>464.64</v>
      </c>
    </row>
    <row r="5518" spans="2:5" x14ac:dyDescent="0.3">
      <c r="B5518" s="22">
        <v>43868</v>
      </c>
      <c r="D5518">
        <v>2020</v>
      </c>
      <c r="E5518" s="16">
        <v>464.64</v>
      </c>
    </row>
    <row r="5519" spans="2:5" x14ac:dyDescent="0.3">
      <c r="B5519" s="22">
        <v>43869</v>
      </c>
      <c r="D5519">
        <v>2020</v>
      </c>
      <c r="E5519" s="16">
        <v>464.64</v>
      </c>
    </row>
    <row r="5520" spans="2:5" x14ac:dyDescent="0.3">
      <c r="B5520" s="22">
        <v>43870</v>
      </c>
      <c r="D5520">
        <v>2020</v>
      </c>
      <c r="E5520" s="16">
        <v>464.64</v>
      </c>
    </row>
    <row r="5521" spans="2:5" x14ac:dyDescent="0.3">
      <c r="B5521" s="22">
        <v>43871</v>
      </c>
      <c r="D5521">
        <v>2020</v>
      </c>
      <c r="E5521" s="16">
        <v>464.64</v>
      </c>
    </row>
    <row r="5522" spans="2:5" x14ac:dyDescent="0.3">
      <c r="B5522" s="22">
        <v>43872</v>
      </c>
      <c r="D5522">
        <v>2020</v>
      </c>
      <c r="E5522" s="16">
        <v>464.64</v>
      </c>
    </row>
    <row r="5523" spans="2:5" x14ac:dyDescent="0.3">
      <c r="B5523" s="22">
        <v>43873</v>
      </c>
      <c r="D5523">
        <v>2020</v>
      </c>
      <c r="E5523" s="16">
        <v>464.64</v>
      </c>
    </row>
    <row r="5524" spans="2:5" x14ac:dyDescent="0.3">
      <c r="B5524" s="22">
        <v>43874</v>
      </c>
      <c r="D5524">
        <v>2020</v>
      </c>
      <c r="E5524" s="16">
        <v>464.64</v>
      </c>
    </row>
    <row r="5525" spans="2:5" x14ac:dyDescent="0.3">
      <c r="B5525" s="22">
        <v>43875</v>
      </c>
      <c r="D5525">
        <v>2020</v>
      </c>
      <c r="E5525" s="16">
        <v>464.64</v>
      </c>
    </row>
    <row r="5526" spans="2:5" x14ac:dyDescent="0.3">
      <c r="B5526" s="22">
        <v>43876</v>
      </c>
      <c r="D5526">
        <v>2020</v>
      </c>
      <c r="E5526" s="16">
        <v>464.64</v>
      </c>
    </row>
    <row r="5527" spans="2:5" x14ac:dyDescent="0.3">
      <c r="B5527" s="22">
        <v>43877</v>
      </c>
      <c r="D5527">
        <v>2020</v>
      </c>
      <c r="E5527" s="16">
        <v>464.64</v>
      </c>
    </row>
    <row r="5528" spans="2:5" x14ac:dyDescent="0.3">
      <c r="B5528" s="22">
        <v>43878</v>
      </c>
      <c r="D5528">
        <v>2020</v>
      </c>
      <c r="E5528" s="16">
        <v>464.64</v>
      </c>
    </row>
    <row r="5529" spans="2:5" x14ac:dyDescent="0.3">
      <c r="B5529" s="22">
        <v>43879</v>
      </c>
      <c r="D5529">
        <v>2020</v>
      </c>
      <c r="E5529" s="16">
        <v>464.64</v>
      </c>
    </row>
    <row r="5530" spans="2:5" x14ac:dyDescent="0.3">
      <c r="B5530" s="22">
        <v>43880</v>
      </c>
      <c r="D5530">
        <v>2020</v>
      </c>
      <c r="E5530" s="16">
        <v>464.64</v>
      </c>
    </row>
    <row r="5531" spans="2:5" x14ac:dyDescent="0.3">
      <c r="B5531" s="22">
        <v>43881</v>
      </c>
      <c r="D5531">
        <v>2020</v>
      </c>
      <c r="E5531" s="16">
        <v>464.64</v>
      </c>
    </row>
    <row r="5532" spans="2:5" x14ac:dyDescent="0.3">
      <c r="B5532" s="22">
        <v>43882</v>
      </c>
      <c r="D5532">
        <v>2020</v>
      </c>
      <c r="E5532" s="16">
        <v>464.64</v>
      </c>
    </row>
    <row r="5533" spans="2:5" x14ac:dyDescent="0.3">
      <c r="B5533" s="22">
        <v>43883</v>
      </c>
      <c r="D5533">
        <v>2020</v>
      </c>
      <c r="E5533" s="16">
        <v>464.64</v>
      </c>
    </row>
    <row r="5534" spans="2:5" x14ac:dyDescent="0.3">
      <c r="B5534" s="22">
        <v>43884</v>
      </c>
      <c r="D5534">
        <v>2020</v>
      </c>
      <c r="E5534" s="16">
        <v>464.64</v>
      </c>
    </row>
    <row r="5535" spans="2:5" x14ac:dyDescent="0.3">
      <c r="B5535" s="22">
        <v>43885</v>
      </c>
      <c r="D5535">
        <v>2020</v>
      </c>
      <c r="E5535" s="16">
        <v>464.64</v>
      </c>
    </row>
    <row r="5536" spans="2:5" x14ac:dyDescent="0.3">
      <c r="B5536" s="22">
        <v>43886</v>
      </c>
      <c r="D5536">
        <v>2020</v>
      </c>
      <c r="E5536" s="16">
        <v>464.64</v>
      </c>
    </row>
    <row r="5537" spans="2:5" x14ac:dyDescent="0.3">
      <c r="B5537" s="22">
        <v>43887</v>
      </c>
      <c r="D5537">
        <v>2020</v>
      </c>
      <c r="E5537" s="16">
        <v>464.64</v>
      </c>
    </row>
    <row r="5538" spans="2:5" x14ac:dyDescent="0.3">
      <c r="B5538" s="22">
        <v>43888</v>
      </c>
      <c r="D5538">
        <v>2020</v>
      </c>
      <c r="E5538" s="16">
        <v>464.64</v>
      </c>
    </row>
    <row r="5539" spans="2:5" x14ac:dyDescent="0.3">
      <c r="B5539" s="22">
        <v>43889</v>
      </c>
      <c r="D5539">
        <v>2020</v>
      </c>
      <c r="E5539" s="16">
        <v>464.64</v>
      </c>
    </row>
    <row r="5540" spans="2:5" x14ac:dyDescent="0.3">
      <c r="B5540" s="22">
        <v>43890</v>
      </c>
      <c r="D5540">
        <v>2020</v>
      </c>
      <c r="E5540" s="16">
        <v>464.64</v>
      </c>
    </row>
    <row r="5541" spans="2:5" x14ac:dyDescent="0.3">
      <c r="B5541" s="22">
        <v>43891</v>
      </c>
      <c r="D5541">
        <v>2020</v>
      </c>
      <c r="E5541" s="16">
        <v>468.69</v>
      </c>
    </row>
    <row r="5542" spans="2:5" x14ac:dyDescent="0.3">
      <c r="B5542" s="22">
        <v>43892</v>
      </c>
      <c r="D5542">
        <v>2020</v>
      </c>
      <c r="E5542" s="16">
        <v>468.69</v>
      </c>
    </row>
    <row r="5543" spans="2:5" x14ac:dyDescent="0.3">
      <c r="B5543" s="22">
        <v>43893</v>
      </c>
      <c r="D5543">
        <v>2020</v>
      </c>
      <c r="E5543" s="16">
        <v>468.69</v>
      </c>
    </row>
    <row r="5544" spans="2:5" x14ac:dyDescent="0.3">
      <c r="B5544" s="22">
        <v>43894</v>
      </c>
      <c r="D5544">
        <v>2020</v>
      </c>
      <c r="E5544" s="16">
        <v>468.69</v>
      </c>
    </row>
    <row r="5545" spans="2:5" x14ac:dyDescent="0.3">
      <c r="B5545" s="22">
        <v>43895</v>
      </c>
      <c r="D5545">
        <v>2020</v>
      </c>
      <c r="E5545" s="16">
        <v>468.69</v>
      </c>
    </row>
    <row r="5546" spans="2:5" x14ac:dyDescent="0.3">
      <c r="B5546" s="22">
        <v>43896</v>
      </c>
      <c r="D5546">
        <v>2020</v>
      </c>
      <c r="E5546" s="16">
        <v>468.69</v>
      </c>
    </row>
    <row r="5547" spans="2:5" x14ac:dyDescent="0.3">
      <c r="B5547" s="22">
        <v>43897</v>
      </c>
      <c r="D5547">
        <v>2020</v>
      </c>
      <c r="E5547" s="16">
        <v>468.69</v>
      </c>
    </row>
    <row r="5548" spans="2:5" x14ac:dyDescent="0.3">
      <c r="B5548" s="22">
        <v>43898</v>
      </c>
      <c r="D5548">
        <v>2020</v>
      </c>
      <c r="E5548" s="16">
        <v>468.69</v>
      </c>
    </row>
    <row r="5549" spans="2:5" x14ac:dyDescent="0.3">
      <c r="B5549" s="22">
        <v>43899</v>
      </c>
      <c r="D5549">
        <v>2020</v>
      </c>
      <c r="E5549" s="16">
        <v>468.69</v>
      </c>
    </row>
    <row r="5550" spans="2:5" x14ac:dyDescent="0.3">
      <c r="B5550" s="22">
        <v>43900</v>
      </c>
      <c r="D5550">
        <v>2020</v>
      </c>
      <c r="E5550" s="16">
        <v>468.69</v>
      </c>
    </row>
    <row r="5551" spans="2:5" x14ac:dyDescent="0.3">
      <c r="B5551" s="22">
        <v>43901</v>
      </c>
      <c r="D5551">
        <v>2020</v>
      </c>
      <c r="E5551" s="16">
        <v>468.69</v>
      </c>
    </row>
    <row r="5552" spans="2:5" x14ac:dyDescent="0.3">
      <c r="B5552" s="22">
        <v>43902</v>
      </c>
      <c r="D5552">
        <v>2020</v>
      </c>
      <c r="E5552" s="16">
        <v>468.69</v>
      </c>
    </row>
    <row r="5553" spans="2:5" x14ac:dyDescent="0.3">
      <c r="B5553" s="22">
        <v>43903</v>
      </c>
      <c r="D5553">
        <v>2020</v>
      </c>
      <c r="E5553" s="16">
        <v>468.69</v>
      </c>
    </row>
    <row r="5554" spans="2:5" x14ac:dyDescent="0.3">
      <c r="B5554" s="22">
        <v>43904</v>
      </c>
      <c r="D5554">
        <v>2020</v>
      </c>
      <c r="E5554" s="16">
        <v>468.69</v>
      </c>
    </row>
    <row r="5555" spans="2:5" x14ac:dyDescent="0.3">
      <c r="B5555" s="22">
        <v>43905</v>
      </c>
      <c r="D5555">
        <v>2020</v>
      </c>
      <c r="E5555" s="16">
        <v>468.69</v>
      </c>
    </row>
    <row r="5556" spans="2:5" x14ac:dyDescent="0.3">
      <c r="B5556" s="22">
        <v>43906</v>
      </c>
      <c r="D5556">
        <v>2020</v>
      </c>
      <c r="E5556" s="16">
        <v>468.69</v>
      </c>
    </row>
    <row r="5557" spans="2:5" x14ac:dyDescent="0.3">
      <c r="B5557" s="22">
        <v>43907</v>
      </c>
      <c r="D5557">
        <v>2020</v>
      </c>
      <c r="E5557" s="16">
        <v>468.69</v>
      </c>
    </row>
    <row r="5558" spans="2:5" x14ac:dyDescent="0.3">
      <c r="B5558" s="22">
        <v>43908</v>
      </c>
      <c r="D5558">
        <v>2020</v>
      </c>
      <c r="E5558" s="16">
        <v>468.69</v>
      </c>
    </row>
    <row r="5559" spans="2:5" x14ac:dyDescent="0.3">
      <c r="B5559" s="22">
        <v>43909</v>
      </c>
      <c r="D5559">
        <v>2020</v>
      </c>
      <c r="E5559" s="16">
        <v>468.69</v>
      </c>
    </row>
    <row r="5560" spans="2:5" x14ac:dyDescent="0.3">
      <c r="B5560" s="22">
        <v>43910</v>
      </c>
      <c r="D5560">
        <v>2020</v>
      </c>
      <c r="E5560" s="16">
        <v>468.69</v>
      </c>
    </row>
    <row r="5561" spans="2:5" x14ac:dyDescent="0.3">
      <c r="B5561" s="22">
        <v>43911</v>
      </c>
      <c r="D5561">
        <v>2020</v>
      </c>
      <c r="E5561" s="16">
        <v>468.69</v>
      </c>
    </row>
    <row r="5562" spans="2:5" x14ac:dyDescent="0.3">
      <c r="B5562" s="22">
        <v>43912</v>
      </c>
      <c r="D5562">
        <v>2020</v>
      </c>
      <c r="E5562" s="16">
        <v>468.69</v>
      </c>
    </row>
    <row r="5563" spans="2:5" x14ac:dyDescent="0.3">
      <c r="B5563" s="22">
        <v>43913</v>
      </c>
      <c r="D5563">
        <v>2020</v>
      </c>
      <c r="E5563" s="16">
        <v>468.69</v>
      </c>
    </row>
    <row r="5564" spans="2:5" x14ac:dyDescent="0.3">
      <c r="B5564" s="22">
        <v>43914</v>
      </c>
      <c r="D5564">
        <v>2020</v>
      </c>
      <c r="E5564" s="16">
        <v>468.69</v>
      </c>
    </row>
    <row r="5565" spans="2:5" x14ac:dyDescent="0.3">
      <c r="B5565" s="22">
        <v>43915</v>
      </c>
      <c r="D5565">
        <v>2020</v>
      </c>
      <c r="E5565" s="16">
        <v>468.69</v>
      </c>
    </row>
    <row r="5566" spans="2:5" x14ac:dyDescent="0.3">
      <c r="B5566" s="22">
        <v>43916</v>
      </c>
      <c r="D5566">
        <v>2020</v>
      </c>
      <c r="E5566" s="16">
        <v>468.69</v>
      </c>
    </row>
    <row r="5567" spans="2:5" x14ac:dyDescent="0.3">
      <c r="B5567" s="22">
        <v>43917</v>
      </c>
      <c r="D5567">
        <v>2020</v>
      </c>
      <c r="E5567" s="16">
        <v>468.69</v>
      </c>
    </row>
    <row r="5568" spans="2:5" x14ac:dyDescent="0.3">
      <c r="B5568" s="22">
        <v>43918</v>
      </c>
      <c r="D5568">
        <v>2020</v>
      </c>
      <c r="E5568" s="16">
        <v>468.69</v>
      </c>
    </row>
    <row r="5569" spans="2:5" x14ac:dyDescent="0.3">
      <c r="B5569" s="22">
        <v>43919</v>
      </c>
      <c r="D5569">
        <v>2020</v>
      </c>
      <c r="E5569" s="16">
        <v>468.69</v>
      </c>
    </row>
    <row r="5570" spans="2:5" x14ac:dyDescent="0.3">
      <c r="B5570" s="22">
        <v>43920</v>
      </c>
      <c r="D5570">
        <v>2020</v>
      </c>
      <c r="E5570" s="16">
        <v>468.69</v>
      </c>
    </row>
    <row r="5571" spans="2:5" x14ac:dyDescent="0.3">
      <c r="B5571" s="22">
        <v>43921</v>
      </c>
      <c r="D5571">
        <v>2020</v>
      </c>
      <c r="E5571" s="16">
        <v>468.69</v>
      </c>
    </row>
    <row r="5572" spans="2:5" x14ac:dyDescent="0.3">
      <c r="B5572" s="22">
        <v>43922</v>
      </c>
      <c r="D5572">
        <v>2020</v>
      </c>
      <c r="E5572" s="16">
        <v>474.69</v>
      </c>
    </row>
    <row r="5573" spans="2:5" x14ac:dyDescent="0.3">
      <c r="B5573" s="22">
        <v>43923</v>
      </c>
      <c r="D5573">
        <v>2020</v>
      </c>
      <c r="E5573" s="16">
        <v>474.69</v>
      </c>
    </row>
    <row r="5574" spans="2:5" x14ac:dyDescent="0.3">
      <c r="B5574" s="22">
        <v>43924</v>
      </c>
      <c r="D5574">
        <v>2020</v>
      </c>
      <c r="E5574" s="16">
        <v>474.69</v>
      </c>
    </row>
    <row r="5575" spans="2:5" x14ac:dyDescent="0.3">
      <c r="B5575" s="22">
        <v>43925</v>
      </c>
      <c r="D5575">
        <v>2020</v>
      </c>
      <c r="E5575" s="16">
        <v>474.69</v>
      </c>
    </row>
    <row r="5576" spans="2:5" x14ac:dyDescent="0.3">
      <c r="B5576" s="22">
        <v>43926</v>
      </c>
      <c r="D5576">
        <v>2020</v>
      </c>
      <c r="E5576" s="16">
        <v>474.69</v>
      </c>
    </row>
    <row r="5577" spans="2:5" x14ac:dyDescent="0.3">
      <c r="B5577" s="22">
        <v>43927</v>
      </c>
      <c r="D5577">
        <v>2020</v>
      </c>
      <c r="E5577" s="16">
        <v>474.69</v>
      </c>
    </row>
    <row r="5578" spans="2:5" x14ac:dyDescent="0.3">
      <c r="B5578" s="22">
        <v>43928</v>
      </c>
      <c r="D5578">
        <v>2020</v>
      </c>
      <c r="E5578" s="16">
        <v>474.69</v>
      </c>
    </row>
    <row r="5579" spans="2:5" x14ac:dyDescent="0.3">
      <c r="B5579" s="22">
        <v>43929</v>
      </c>
      <c r="D5579">
        <v>2020</v>
      </c>
      <c r="E5579" s="16">
        <v>474.69</v>
      </c>
    </row>
    <row r="5580" spans="2:5" x14ac:dyDescent="0.3">
      <c r="B5580" s="22">
        <v>43930</v>
      </c>
      <c r="D5580">
        <v>2020</v>
      </c>
      <c r="E5580" s="16">
        <v>474.69</v>
      </c>
    </row>
    <row r="5581" spans="2:5" x14ac:dyDescent="0.3">
      <c r="B5581" s="22">
        <v>43931</v>
      </c>
      <c r="D5581">
        <v>2020</v>
      </c>
      <c r="E5581" s="16">
        <v>474.69</v>
      </c>
    </row>
    <row r="5582" spans="2:5" x14ac:dyDescent="0.3">
      <c r="B5582" s="22">
        <v>43932</v>
      </c>
      <c r="D5582">
        <v>2020</v>
      </c>
      <c r="E5582" s="16">
        <v>474.69</v>
      </c>
    </row>
    <row r="5583" spans="2:5" x14ac:dyDescent="0.3">
      <c r="B5583" s="22">
        <v>43933</v>
      </c>
      <c r="D5583">
        <v>2020</v>
      </c>
      <c r="E5583" s="16">
        <v>474.69</v>
      </c>
    </row>
    <row r="5584" spans="2:5" x14ac:dyDescent="0.3">
      <c r="B5584" s="22">
        <v>43934</v>
      </c>
      <c r="D5584">
        <v>2020</v>
      </c>
      <c r="E5584" s="16">
        <v>474.69</v>
      </c>
    </row>
    <row r="5585" spans="2:5" x14ac:dyDescent="0.3">
      <c r="B5585" s="22">
        <v>43935</v>
      </c>
      <c r="D5585">
        <v>2020</v>
      </c>
      <c r="E5585" s="16">
        <v>474.69</v>
      </c>
    </row>
    <row r="5586" spans="2:5" x14ac:dyDescent="0.3">
      <c r="B5586" s="22">
        <v>43936</v>
      </c>
      <c r="D5586">
        <v>2020</v>
      </c>
      <c r="E5586" s="16">
        <v>474.69</v>
      </c>
    </row>
    <row r="5587" spans="2:5" x14ac:dyDescent="0.3">
      <c r="B5587" s="22">
        <v>43937</v>
      </c>
      <c r="D5587">
        <v>2020</v>
      </c>
      <c r="E5587" s="16">
        <v>474.69</v>
      </c>
    </row>
    <row r="5588" spans="2:5" x14ac:dyDescent="0.3">
      <c r="B5588" s="22">
        <v>43938</v>
      </c>
      <c r="D5588">
        <v>2020</v>
      </c>
      <c r="E5588" s="16">
        <v>474.69</v>
      </c>
    </row>
    <row r="5589" spans="2:5" x14ac:dyDescent="0.3">
      <c r="B5589" s="22">
        <v>43939</v>
      </c>
      <c r="D5589">
        <v>2020</v>
      </c>
      <c r="E5589" s="16">
        <v>474.69</v>
      </c>
    </row>
    <row r="5590" spans="2:5" x14ac:dyDescent="0.3">
      <c r="B5590" s="22">
        <v>43940</v>
      </c>
      <c r="D5590">
        <v>2020</v>
      </c>
      <c r="E5590" s="16">
        <v>474.69</v>
      </c>
    </row>
    <row r="5591" spans="2:5" x14ac:dyDescent="0.3">
      <c r="B5591" s="22">
        <v>43941</v>
      </c>
      <c r="D5591">
        <v>2020</v>
      </c>
      <c r="E5591" s="16">
        <v>474.69</v>
      </c>
    </row>
    <row r="5592" spans="2:5" x14ac:dyDescent="0.3">
      <c r="B5592" s="22">
        <v>43942</v>
      </c>
      <c r="D5592">
        <v>2020</v>
      </c>
      <c r="E5592" s="16">
        <v>474.69</v>
      </c>
    </row>
    <row r="5593" spans="2:5" x14ac:dyDescent="0.3">
      <c r="B5593" s="22">
        <v>43943</v>
      </c>
      <c r="D5593">
        <v>2020</v>
      </c>
      <c r="E5593" s="16">
        <v>474.69</v>
      </c>
    </row>
    <row r="5594" spans="2:5" x14ac:dyDescent="0.3">
      <c r="B5594" s="22">
        <v>43944</v>
      </c>
      <c r="D5594">
        <v>2020</v>
      </c>
      <c r="E5594" s="16">
        <v>474.69</v>
      </c>
    </row>
    <row r="5595" spans="2:5" x14ac:dyDescent="0.3">
      <c r="B5595" s="22">
        <v>43945</v>
      </c>
      <c r="D5595">
        <v>2020</v>
      </c>
      <c r="E5595" s="16">
        <v>474.69</v>
      </c>
    </row>
    <row r="5596" spans="2:5" x14ac:dyDescent="0.3">
      <c r="B5596" s="22">
        <v>43946</v>
      </c>
      <c r="D5596">
        <v>2020</v>
      </c>
      <c r="E5596" s="16">
        <v>474.69</v>
      </c>
    </row>
    <row r="5597" spans="2:5" x14ac:dyDescent="0.3">
      <c r="B5597" s="22">
        <v>43947</v>
      </c>
      <c r="D5597">
        <v>2020</v>
      </c>
      <c r="E5597" s="16">
        <v>474.69</v>
      </c>
    </row>
    <row r="5598" spans="2:5" x14ac:dyDescent="0.3">
      <c r="B5598" s="22">
        <v>43948</v>
      </c>
      <c r="D5598">
        <v>2020</v>
      </c>
      <c r="E5598" s="16">
        <v>474.69</v>
      </c>
    </row>
    <row r="5599" spans="2:5" x14ac:dyDescent="0.3">
      <c r="B5599" s="22">
        <v>43949</v>
      </c>
      <c r="D5599">
        <v>2020</v>
      </c>
      <c r="E5599" s="16">
        <v>474.69</v>
      </c>
    </row>
    <row r="5600" spans="2:5" x14ac:dyDescent="0.3">
      <c r="B5600" s="22">
        <v>43950</v>
      </c>
      <c r="D5600">
        <v>2020</v>
      </c>
      <c r="E5600" s="16">
        <v>474.69</v>
      </c>
    </row>
    <row r="5601" spans="2:5" x14ac:dyDescent="0.3">
      <c r="B5601" s="22">
        <v>43951</v>
      </c>
      <c r="D5601">
        <v>2020</v>
      </c>
      <c r="E5601" s="16">
        <v>474.69</v>
      </c>
    </row>
    <row r="5602" spans="2:5" x14ac:dyDescent="0.3">
      <c r="B5602" s="22">
        <v>43952</v>
      </c>
      <c r="D5602">
        <v>2020</v>
      </c>
      <c r="E5602" s="16">
        <v>482.02</v>
      </c>
    </row>
    <row r="5603" spans="2:5" x14ac:dyDescent="0.3">
      <c r="B5603" s="22">
        <v>43953</v>
      </c>
      <c r="D5603">
        <v>2020</v>
      </c>
      <c r="E5603" s="16">
        <v>482.02</v>
      </c>
    </row>
    <row r="5604" spans="2:5" x14ac:dyDescent="0.3">
      <c r="B5604" s="22">
        <v>43954</v>
      </c>
      <c r="D5604">
        <v>2020</v>
      </c>
      <c r="E5604" s="16">
        <v>482.02</v>
      </c>
    </row>
    <row r="5605" spans="2:5" x14ac:dyDescent="0.3">
      <c r="B5605" s="22">
        <v>43955</v>
      </c>
      <c r="D5605">
        <v>2020</v>
      </c>
      <c r="E5605" s="16">
        <v>482.02</v>
      </c>
    </row>
    <row r="5606" spans="2:5" x14ac:dyDescent="0.3">
      <c r="B5606" s="22">
        <v>43956</v>
      </c>
      <c r="D5606">
        <v>2020</v>
      </c>
      <c r="E5606" s="16">
        <v>482.02</v>
      </c>
    </row>
    <row r="5607" spans="2:5" x14ac:dyDescent="0.3">
      <c r="B5607" s="22">
        <v>43957</v>
      </c>
      <c r="D5607">
        <v>2020</v>
      </c>
      <c r="E5607" s="16">
        <v>482.02</v>
      </c>
    </row>
    <row r="5608" spans="2:5" x14ac:dyDescent="0.3">
      <c r="B5608" s="22">
        <v>43958</v>
      </c>
      <c r="D5608">
        <v>2020</v>
      </c>
      <c r="E5608" s="16">
        <v>482.02</v>
      </c>
    </row>
    <row r="5609" spans="2:5" x14ac:dyDescent="0.3">
      <c r="B5609" s="22">
        <v>43959</v>
      </c>
      <c r="D5609">
        <v>2020</v>
      </c>
      <c r="E5609" s="16">
        <v>482.02</v>
      </c>
    </row>
    <row r="5610" spans="2:5" x14ac:dyDescent="0.3">
      <c r="B5610" s="22">
        <v>43960</v>
      </c>
      <c r="D5610">
        <v>2020</v>
      </c>
      <c r="E5610" s="16">
        <v>482.02</v>
      </c>
    </row>
    <row r="5611" spans="2:5" x14ac:dyDescent="0.3">
      <c r="B5611" s="22">
        <v>43961</v>
      </c>
      <c r="D5611">
        <v>2020</v>
      </c>
      <c r="E5611" s="16">
        <v>482.02</v>
      </c>
    </row>
    <row r="5612" spans="2:5" x14ac:dyDescent="0.3">
      <c r="B5612" s="22">
        <v>43962</v>
      </c>
      <c r="D5612">
        <v>2020</v>
      </c>
      <c r="E5612" s="16">
        <v>482.02</v>
      </c>
    </row>
    <row r="5613" spans="2:5" x14ac:dyDescent="0.3">
      <c r="B5613" s="22">
        <v>43963</v>
      </c>
      <c r="D5613">
        <v>2020</v>
      </c>
      <c r="E5613" s="16">
        <v>482.02</v>
      </c>
    </row>
    <row r="5614" spans="2:5" x14ac:dyDescent="0.3">
      <c r="B5614" s="22">
        <v>43964</v>
      </c>
      <c r="D5614">
        <v>2020</v>
      </c>
      <c r="E5614" s="16">
        <v>482.02</v>
      </c>
    </row>
    <row r="5615" spans="2:5" x14ac:dyDescent="0.3">
      <c r="B5615" s="22">
        <v>43965</v>
      </c>
      <c r="D5615">
        <v>2020</v>
      </c>
      <c r="E5615" s="16">
        <v>482.02</v>
      </c>
    </row>
    <row r="5616" spans="2:5" x14ac:dyDescent="0.3">
      <c r="B5616" s="22">
        <v>43966</v>
      </c>
      <c r="D5616">
        <v>2020</v>
      </c>
      <c r="E5616" s="16">
        <v>482.02</v>
      </c>
    </row>
    <row r="5617" spans="2:5" x14ac:dyDescent="0.3">
      <c r="B5617" s="22">
        <v>43967</v>
      </c>
      <c r="D5617">
        <v>2020</v>
      </c>
      <c r="E5617" s="16">
        <v>482.02</v>
      </c>
    </row>
    <row r="5618" spans="2:5" x14ac:dyDescent="0.3">
      <c r="B5618" s="22">
        <v>43968</v>
      </c>
      <c r="D5618">
        <v>2020</v>
      </c>
      <c r="E5618" s="16">
        <v>482.02</v>
      </c>
    </row>
    <row r="5619" spans="2:5" x14ac:dyDescent="0.3">
      <c r="B5619" s="22">
        <v>43969</v>
      </c>
      <c r="D5619">
        <v>2020</v>
      </c>
      <c r="E5619" s="16">
        <v>482.02</v>
      </c>
    </row>
    <row r="5620" spans="2:5" x14ac:dyDescent="0.3">
      <c r="B5620" s="22">
        <v>43970</v>
      </c>
      <c r="D5620">
        <v>2020</v>
      </c>
      <c r="E5620" s="16">
        <v>482.02</v>
      </c>
    </row>
    <row r="5621" spans="2:5" x14ac:dyDescent="0.3">
      <c r="B5621" s="22">
        <v>43971</v>
      </c>
      <c r="D5621">
        <v>2020</v>
      </c>
      <c r="E5621" s="16">
        <v>482.02</v>
      </c>
    </row>
    <row r="5622" spans="2:5" x14ac:dyDescent="0.3">
      <c r="B5622" s="22">
        <v>43972</v>
      </c>
      <c r="D5622">
        <v>2020</v>
      </c>
      <c r="E5622" s="16">
        <v>482.02</v>
      </c>
    </row>
    <row r="5623" spans="2:5" x14ac:dyDescent="0.3">
      <c r="B5623" s="22">
        <v>43973</v>
      </c>
      <c r="D5623">
        <v>2020</v>
      </c>
      <c r="E5623" s="16">
        <v>482.02</v>
      </c>
    </row>
    <row r="5624" spans="2:5" x14ac:dyDescent="0.3">
      <c r="B5624" s="22">
        <v>43974</v>
      </c>
      <c r="D5624">
        <v>2020</v>
      </c>
      <c r="E5624" s="16">
        <v>482.02</v>
      </c>
    </row>
    <row r="5625" spans="2:5" x14ac:dyDescent="0.3">
      <c r="B5625" s="22">
        <v>43975</v>
      </c>
      <c r="D5625">
        <v>2020</v>
      </c>
      <c r="E5625" s="16">
        <v>482.02</v>
      </c>
    </row>
    <row r="5626" spans="2:5" x14ac:dyDescent="0.3">
      <c r="B5626" s="22">
        <v>43976</v>
      </c>
      <c r="D5626">
        <v>2020</v>
      </c>
      <c r="E5626" s="16">
        <v>482.02</v>
      </c>
    </row>
    <row r="5627" spans="2:5" x14ac:dyDescent="0.3">
      <c r="B5627" s="22">
        <v>43977</v>
      </c>
      <c r="D5627">
        <v>2020</v>
      </c>
      <c r="E5627" s="16">
        <v>482.02</v>
      </c>
    </row>
    <row r="5628" spans="2:5" x14ac:dyDescent="0.3">
      <c r="B5628" s="22">
        <v>43978</v>
      </c>
      <c r="D5628">
        <v>2020</v>
      </c>
      <c r="E5628" s="16">
        <v>482.02</v>
      </c>
    </row>
    <row r="5629" spans="2:5" x14ac:dyDescent="0.3">
      <c r="B5629" s="22">
        <v>43979</v>
      </c>
      <c r="D5629">
        <v>2020</v>
      </c>
      <c r="E5629" s="16">
        <v>482.02</v>
      </c>
    </row>
    <row r="5630" spans="2:5" x14ac:dyDescent="0.3">
      <c r="B5630" s="22">
        <v>43980</v>
      </c>
      <c r="D5630">
        <v>2020</v>
      </c>
      <c r="E5630" s="16">
        <v>482.02</v>
      </c>
    </row>
    <row r="5631" spans="2:5" x14ac:dyDescent="0.3">
      <c r="B5631" s="22">
        <v>43981</v>
      </c>
      <c r="D5631">
        <v>2020</v>
      </c>
      <c r="E5631" s="16">
        <v>482.02</v>
      </c>
    </row>
    <row r="5632" spans="2:5" x14ac:dyDescent="0.3">
      <c r="B5632" s="22">
        <v>43982</v>
      </c>
      <c r="D5632">
        <v>2020</v>
      </c>
      <c r="E5632" s="16">
        <v>482.02</v>
      </c>
    </row>
    <row r="5633" spans="2:5" x14ac:dyDescent="0.3">
      <c r="B5633" s="22">
        <v>43983</v>
      </c>
      <c r="D5633">
        <v>2020</v>
      </c>
      <c r="E5633" s="16">
        <v>485.37</v>
      </c>
    </row>
    <row r="5634" spans="2:5" x14ac:dyDescent="0.3">
      <c r="B5634" s="22">
        <v>43984</v>
      </c>
      <c r="D5634">
        <v>2020</v>
      </c>
      <c r="E5634" s="16">
        <v>485.37</v>
      </c>
    </row>
    <row r="5635" spans="2:5" x14ac:dyDescent="0.3">
      <c r="B5635" s="22">
        <v>43985</v>
      </c>
      <c r="D5635">
        <v>2020</v>
      </c>
      <c r="E5635" s="16">
        <v>485.37</v>
      </c>
    </row>
    <row r="5636" spans="2:5" x14ac:dyDescent="0.3">
      <c r="B5636" s="22">
        <v>43986</v>
      </c>
      <c r="D5636">
        <v>2020</v>
      </c>
      <c r="E5636" s="16">
        <v>485.37</v>
      </c>
    </row>
    <row r="5637" spans="2:5" x14ac:dyDescent="0.3">
      <c r="B5637" s="22">
        <v>43987</v>
      </c>
      <c r="D5637">
        <v>2020</v>
      </c>
      <c r="E5637" s="16">
        <v>485.37</v>
      </c>
    </row>
    <row r="5638" spans="2:5" x14ac:dyDescent="0.3">
      <c r="B5638" s="22">
        <v>43988</v>
      </c>
      <c r="D5638">
        <v>2020</v>
      </c>
      <c r="E5638" s="16">
        <v>485.37</v>
      </c>
    </row>
    <row r="5639" spans="2:5" x14ac:dyDescent="0.3">
      <c r="B5639" s="22">
        <v>43989</v>
      </c>
      <c r="D5639">
        <v>2020</v>
      </c>
      <c r="E5639" s="16">
        <v>485.37</v>
      </c>
    </row>
    <row r="5640" spans="2:5" x14ac:dyDescent="0.3">
      <c r="B5640" s="22">
        <v>43990</v>
      </c>
      <c r="D5640">
        <v>2020</v>
      </c>
      <c r="E5640" s="16">
        <v>485.37</v>
      </c>
    </row>
    <row r="5641" spans="2:5" x14ac:dyDescent="0.3">
      <c r="B5641" s="22">
        <v>43991</v>
      </c>
      <c r="D5641">
        <v>2020</v>
      </c>
      <c r="E5641" s="16">
        <v>485.37</v>
      </c>
    </row>
    <row r="5642" spans="2:5" x14ac:dyDescent="0.3">
      <c r="B5642" s="22">
        <v>43992</v>
      </c>
      <c r="D5642">
        <v>2020</v>
      </c>
      <c r="E5642" s="16">
        <v>485.37</v>
      </c>
    </row>
    <row r="5643" spans="2:5" x14ac:dyDescent="0.3">
      <c r="B5643" s="22">
        <v>43993</v>
      </c>
      <c r="D5643">
        <v>2020</v>
      </c>
      <c r="E5643" s="16">
        <v>485.37</v>
      </c>
    </row>
    <row r="5644" spans="2:5" x14ac:dyDescent="0.3">
      <c r="B5644" s="22">
        <v>43994</v>
      </c>
      <c r="D5644">
        <v>2020</v>
      </c>
      <c r="E5644" s="16">
        <v>485.37</v>
      </c>
    </row>
    <row r="5645" spans="2:5" x14ac:dyDescent="0.3">
      <c r="B5645" s="22">
        <v>43995</v>
      </c>
      <c r="D5645">
        <v>2020</v>
      </c>
      <c r="E5645" s="16">
        <v>485.37</v>
      </c>
    </row>
    <row r="5646" spans="2:5" x14ac:dyDescent="0.3">
      <c r="B5646" s="22">
        <v>43996</v>
      </c>
      <c r="D5646">
        <v>2020</v>
      </c>
      <c r="E5646" s="16">
        <v>485.37</v>
      </c>
    </row>
    <row r="5647" spans="2:5" x14ac:dyDescent="0.3">
      <c r="B5647" s="22">
        <v>43997</v>
      </c>
      <c r="D5647">
        <v>2020</v>
      </c>
      <c r="E5647" s="16">
        <v>485.37</v>
      </c>
    </row>
    <row r="5648" spans="2:5" x14ac:dyDescent="0.3">
      <c r="B5648" s="22">
        <v>43998</v>
      </c>
      <c r="D5648">
        <v>2020</v>
      </c>
      <c r="E5648" s="16">
        <v>485.37</v>
      </c>
    </row>
    <row r="5649" spans="2:5" x14ac:dyDescent="0.3">
      <c r="B5649" s="22">
        <v>43999</v>
      </c>
      <c r="D5649">
        <v>2020</v>
      </c>
      <c r="E5649" s="16">
        <v>485.37</v>
      </c>
    </row>
    <row r="5650" spans="2:5" x14ac:dyDescent="0.3">
      <c r="B5650" s="22">
        <v>44000</v>
      </c>
      <c r="D5650">
        <v>2020</v>
      </c>
      <c r="E5650" s="16">
        <v>485.37</v>
      </c>
    </row>
    <row r="5651" spans="2:5" x14ac:dyDescent="0.3">
      <c r="B5651" s="22">
        <v>44001</v>
      </c>
      <c r="D5651">
        <v>2020</v>
      </c>
      <c r="E5651" s="16">
        <v>485.37</v>
      </c>
    </row>
    <row r="5652" spans="2:5" x14ac:dyDescent="0.3">
      <c r="B5652" s="22">
        <v>44002</v>
      </c>
      <c r="D5652">
        <v>2020</v>
      </c>
      <c r="E5652" s="16">
        <v>485.37</v>
      </c>
    </row>
    <row r="5653" spans="2:5" x14ac:dyDescent="0.3">
      <c r="B5653" s="22">
        <v>44003</v>
      </c>
      <c r="D5653">
        <v>2020</v>
      </c>
      <c r="E5653" s="16">
        <v>485.37</v>
      </c>
    </row>
    <row r="5654" spans="2:5" x14ac:dyDescent="0.3">
      <c r="B5654" s="22">
        <v>44004</v>
      </c>
      <c r="D5654">
        <v>2020</v>
      </c>
      <c r="E5654" s="16">
        <v>485.37</v>
      </c>
    </row>
    <row r="5655" spans="2:5" x14ac:dyDescent="0.3">
      <c r="B5655" s="22">
        <v>44005</v>
      </c>
      <c r="D5655">
        <v>2020</v>
      </c>
      <c r="E5655" s="16">
        <v>485.37</v>
      </c>
    </row>
    <row r="5656" spans="2:5" x14ac:dyDescent="0.3">
      <c r="B5656" s="22">
        <v>44006</v>
      </c>
      <c r="D5656">
        <v>2020</v>
      </c>
      <c r="E5656" s="16">
        <v>485.37</v>
      </c>
    </row>
    <row r="5657" spans="2:5" x14ac:dyDescent="0.3">
      <c r="B5657" s="22">
        <v>44007</v>
      </c>
      <c r="D5657">
        <v>2020</v>
      </c>
      <c r="E5657" s="16">
        <v>485.37</v>
      </c>
    </row>
    <row r="5658" spans="2:5" x14ac:dyDescent="0.3">
      <c r="B5658" s="22">
        <v>44008</v>
      </c>
      <c r="D5658">
        <v>2020</v>
      </c>
      <c r="E5658" s="16">
        <v>485.37</v>
      </c>
    </row>
    <row r="5659" spans="2:5" x14ac:dyDescent="0.3">
      <c r="B5659" s="22">
        <v>44009</v>
      </c>
      <c r="D5659">
        <v>2020</v>
      </c>
      <c r="E5659" s="16">
        <v>485.37</v>
      </c>
    </row>
    <row r="5660" spans="2:5" x14ac:dyDescent="0.3">
      <c r="B5660" s="22">
        <v>44010</v>
      </c>
      <c r="D5660">
        <v>2020</v>
      </c>
      <c r="E5660" s="16">
        <v>485.37</v>
      </c>
    </row>
    <row r="5661" spans="2:5" x14ac:dyDescent="0.3">
      <c r="B5661" s="22">
        <v>44011</v>
      </c>
      <c r="D5661">
        <v>2020</v>
      </c>
      <c r="E5661" s="16">
        <v>485.37</v>
      </c>
    </row>
    <row r="5662" spans="2:5" x14ac:dyDescent="0.3">
      <c r="B5662" s="22">
        <v>44012</v>
      </c>
      <c r="D5662">
        <v>2020</v>
      </c>
      <c r="E5662" s="16">
        <v>485.37</v>
      </c>
    </row>
    <row r="5663" spans="2:5" x14ac:dyDescent="0.3">
      <c r="B5663" s="22">
        <v>44013</v>
      </c>
      <c r="D5663">
        <v>2020</v>
      </c>
      <c r="E5663" s="16">
        <v>490.33</v>
      </c>
    </row>
    <row r="5664" spans="2:5" x14ac:dyDescent="0.3">
      <c r="B5664" s="22">
        <v>44014</v>
      </c>
      <c r="D5664">
        <v>2020</v>
      </c>
      <c r="E5664" s="16">
        <v>490.33</v>
      </c>
    </row>
    <row r="5665" spans="2:5" x14ac:dyDescent="0.3">
      <c r="B5665" s="22">
        <v>44015</v>
      </c>
      <c r="D5665">
        <v>2020</v>
      </c>
      <c r="E5665" s="16">
        <v>490.33</v>
      </c>
    </row>
    <row r="5666" spans="2:5" x14ac:dyDescent="0.3">
      <c r="B5666" s="22">
        <v>44016</v>
      </c>
      <c r="D5666">
        <v>2020</v>
      </c>
      <c r="E5666" s="16">
        <v>490.33</v>
      </c>
    </row>
    <row r="5667" spans="2:5" x14ac:dyDescent="0.3">
      <c r="B5667" s="22">
        <v>44017</v>
      </c>
      <c r="D5667">
        <v>2020</v>
      </c>
      <c r="E5667" s="16">
        <v>490.33</v>
      </c>
    </row>
    <row r="5668" spans="2:5" x14ac:dyDescent="0.3">
      <c r="B5668" s="22">
        <v>44018</v>
      </c>
      <c r="D5668">
        <v>2020</v>
      </c>
      <c r="E5668" s="16">
        <v>490.33</v>
      </c>
    </row>
    <row r="5669" spans="2:5" x14ac:dyDescent="0.3">
      <c r="B5669" s="22">
        <v>44019</v>
      </c>
      <c r="D5669">
        <v>2020</v>
      </c>
      <c r="E5669" s="16">
        <v>490.33</v>
      </c>
    </row>
    <row r="5670" spans="2:5" x14ac:dyDescent="0.3">
      <c r="B5670" s="22">
        <v>44020</v>
      </c>
      <c r="D5670">
        <v>2020</v>
      </c>
      <c r="E5670" s="16">
        <v>490.33</v>
      </c>
    </row>
    <row r="5671" spans="2:5" x14ac:dyDescent="0.3">
      <c r="B5671" s="22">
        <v>44021</v>
      </c>
      <c r="D5671">
        <v>2020</v>
      </c>
      <c r="E5671" s="16">
        <v>490.33</v>
      </c>
    </row>
    <row r="5672" spans="2:5" x14ac:dyDescent="0.3">
      <c r="B5672" s="22">
        <v>44022</v>
      </c>
      <c r="D5672">
        <v>2020</v>
      </c>
      <c r="E5672" s="16">
        <v>490.33</v>
      </c>
    </row>
    <row r="5673" spans="2:5" x14ac:dyDescent="0.3">
      <c r="B5673" s="22">
        <v>44023</v>
      </c>
      <c r="D5673">
        <v>2020</v>
      </c>
      <c r="E5673" s="16">
        <v>490.33</v>
      </c>
    </row>
    <row r="5674" spans="2:5" x14ac:dyDescent="0.3">
      <c r="B5674" s="22">
        <v>44024</v>
      </c>
      <c r="D5674">
        <v>2020</v>
      </c>
      <c r="E5674" s="16">
        <v>490.33</v>
      </c>
    </row>
    <row r="5675" spans="2:5" x14ac:dyDescent="0.3">
      <c r="B5675" s="22">
        <v>44025</v>
      </c>
      <c r="D5675">
        <v>2020</v>
      </c>
      <c r="E5675" s="16">
        <v>490.33</v>
      </c>
    </row>
    <row r="5676" spans="2:5" x14ac:dyDescent="0.3">
      <c r="B5676" s="22">
        <v>44026</v>
      </c>
      <c r="D5676">
        <v>2020</v>
      </c>
      <c r="E5676" s="16">
        <v>490.33</v>
      </c>
    </row>
    <row r="5677" spans="2:5" x14ac:dyDescent="0.3">
      <c r="B5677" s="22">
        <v>44027</v>
      </c>
      <c r="D5677">
        <v>2020</v>
      </c>
      <c r="E5677" s="16">
        <v>490.33</v>
      </c>
    </row>
    <row r="5678" spans="2:5" x14ac:dyDescent="0.3">
      <c r="B5678" s="22">
        <v>44028</v>
      </c>
      <c r="D5678">
        <v>2020</v>
      </c>
      <c r="E5678" s="16">
        <v>490.33</v>
      </c>
    </row>
    <row r="5679" spans="2:5" x14ac:dyDescent="0.3">
      <c r="B5679" s="22">
        <v>44029</v>
      </c>
      <c r="D5679">
        <v>2020</v>
      </c>
      <c r="E5679" s="16">
        <v>490.33</v>
      </c>
    </row>
    <row r="5680" spans="2:5" x14ac:dyDescent="0.3">
      <c r="B5680" s="22">
        <v>44030</v>
      </c>
      <c r="D5680">
        <v>2020</v>
      </c>
      <c r="E5680" s="16">
        <v>490.33</v>
      </c>
    </row>
    <row r="5681" spans="2:5" x14ac:dyDescent="0.3">
      <c r="B5681" s="22">
        <v>44031</v>
      </c>
      <c r="D5681">
        <v>2020</v>
      </c>
      <c r="E5681" s="16">
        <v>490.33</v>
      </c>
    </row>
    <row r="5682" spans="2:5" x14ac:dyDescent="0.3">
      <c r="B5682" s="22">
        <v>44032</v>
      </c>
      <c r="D5682">
        <v>2020</v>
      </c>
      <c r="E5682" s="16">
        <v>490.33</v>
      </c>
    </row>
    <row r="5683" spans="2:5" x14ac:dyDescent="0.3">
      <c r="B5683" s="22">
        <v>44033</v>
      </c>
      <c r="D5683">
        <v>2020</v>
      </c>
      <c r="E5683" s="16">
        <v>490.33</v>
      </c>
    </row>
    <row r="5684" spans="2:5" x14ac:dyDescent="0.3">
      <c r="B5684" s="22">
        <v>44034</v>
      </c>
      <c r="D5684">
        <v>2020</v>
      </c>
      <c r="E5684" s="16">
        <v>490.33</v>
      </c>
    </row>
    <row r="5685" spans="2:5" x14ac:dyDescent="0.3">
      <c r="B5685" s="22">
        <v>44035</v>
      </c>
      <c r="D5685">
        <v>2020</v>
      </c>
      <c r="E5685" s="16">
        <v>490.33</v>
      </c>
    </row>
    <row r="5686" spans="2:5" x14ac:dyDescent="0.3">
      <c r="B5686" s="22">
        <v>44036</v>
      </c>
      <c r="D5686">
        <v>2020</v>
      </c>
      <c r="E5686" s="16">
        <v>490.33</v>
      </c>
    </row>
    <row r="5687" spans="2:5" x14ac:dyDescent="0.3">
      <c r="B5687" s="22">
        <v>44037</v>
      </c>
      <c r="D5687">
        <v>2020</v>
      </c>
      <c r="E5687" s="16">
        <v>490.33</v>
      </c>
    </row>
    <row r="5688" spans="2:5" x14ac:dyDescent="0.3">
      <c r="B5688" s="22">
        <v>44038</v>
      </c>
      <c r="D5688">
        <v>2020</v>
      </c>
      <c r="E5688" s="16">
        <v>490.33</v>
      </c>
    </row>
    <row r="5689" spans="2:5" x14ac:dyDescent="0.3">
      <c r="B5689" s="22">
        <v>44039</v>
      </c>
      <c r="D5689">
        <v>2020</v>
      </c>
      <c r="E5689" s="16">
        <v>490.33</v>
      </c>
    </row>
    <row r="5690" spans="2:5" x14ac:dyDescent="0.3">
      <c r="B5690" s="22">
        <v>44040</v>
      </c>
      <c r="D5690">
        <v>2020</v>
      </c>
      <c r="E5690" s="16">
        <v>490.33</v>
      </c>
    </row>
    <row r="5691" spans="2:5" x14ac:dyDescent="0.3">
      <c r="B5691" s="22">
        <v>44041</v>
      </c>
      <c r="D5691">
        <v>2020</v>
      </c>
      <c r="E5691" s="16">
        <v>490.33</v>
      </c>
    </row>
    <row r="5692" spans="2:5" x14ac:dyDescent="0.3">
      <c r="B5692" s="22">
        <v>44042</v>
      </c>
      <c r="D5692">
        <v>2020</v>
      </c>
      <c r="E5692" s="16">
        <v>490.33</v>
      </c>
    </row>
    <row r="5693" spans="2:5" x14ac:dyDescent="0.3">
      <c r="B5693" s="22">
        <v>44043</v>
      </c>
      <c r="D5693">
        <v>2020</v>
      </c>
      <c r="E5693" s="16">
        <v>490.33</v>
      </c>
    </row>
    <row r="5694" spans="2:5" x14ac:dyDescent="0.3">
      <c r="B5694" s="22">
        <v>44044</v>
      </c>
      <c r="D5694">
        <v>2020</v>
      </c>
      <c r="E5694" s="16">
        <v>501.85</v>
      </c>
    </row>
    <row r="5695" spans="2:5" x14ac:dyDescent="0.3">
      <c r="B5695" s="22">
        <v>44045</v>
      </c>
      <c r="D5695">
        <v>2020</v>
      </c>
      <c r="E5695" s="16">
        <v>501.85</v>
      </c>
    </row>
    <row r="5696" spans="2:5" x14ac:dyDescent="0.3">
      <c r="B5696" s="22">
        <v>44046</v>
      </c>
      <c r="D5696">
        <v>2020</v>
      </c>
      <c r="E5696" s="16">
        <v>501.85</v>
      </c>
    </row>
    <row r="5697" spans="2:5" x14ac:dyDescent="0.3">
      <c r="B5697" s="22">
        <v>44047</v>
      </c>
      <c r="D5697">
        <v>2020</v>
      </c>
      <c r="E5697" s="16">
        <v>501.85</v>
      </c>
    </row>
    <row r="5698" spans="2:5" x14ac:dyDescent="0.3">
      <c r="B5698" s="22">
        <v>44048</v>
      </c>
      <c r="D5698">
        <v>2020</v>
      </c>
      <c r="E5698" s="16">
        <v>501.85</v>
      </c>
    </row>
    <row r="5699" spans="2:5" x14ac:dyDescent="0.3">
      <c r="B5699" s="22">
        <v>44049</v>
      </c>
      <c r="D5699">
        <v>2020</v>
      </c>
      <c r="E5699" s="16">
        <v>501.85</v>
      </c>
    </row>
    <row r="5700" spans="2:5" x14ac:dyDescent="0.3">
      <c r="B5700" s="22">
        <v>44050</v>
      </c>
      <c r="D5700">
        <v>2020</v>
      </c>
      <c r="E5700" s="16">
        <v>501.85</v>
      </c>
    </row>
    <row r="5701" spans="2:5" x14ac:dyDescent="0.3">
      <c r="B5701" s="22">
        <v>44051</v>
      </c>
      <c r="D5701">
        <v>2020</v>
      </c>
      <c r="E5701" s="16">
        <v>501.85</v>
      </c>
    </row>
    <row r="5702" spans="2:5" x14ac:dyDescent="0.3">
      <c r="B5702" s="22">
        <v>44052</v>
      </c>
      <c r="D5702">
        <v>2020</v>
      </c>
      <c r="E5702" s="16">
        <v>501.85</v>
      </c>
    </row>
    <row r="5703" spans="2:5" x14ac:dyDescent="0.3">
      <c r="B5703" s="22">
        <v>44053</v>
      </c>
      <c r="D5703">
        <v>2020</v>
      </c>
      <c r="E5703" s="16">
        <v>501.85</v>
      </c>
    </row>
    <row r="5704" spans="2:5" x14ac:dyDescent="0.3">
      <c r="B5704" s="22">
        <v>44054</v>
      </c>
      <c r="D5704">
        <v>2020</v>
      </c>
      <c r="E5704" s="16">
        <v>501.85</v>
      </c>
    </row>
    <row r="5705" spans="2:5" x14ac:dyDescent="0.3">
      <c r="B5705" s="22">
        <v>44055</v>
      </c>
      <c r="D5705">
        <v>2020</v>
      </c>
      <c r="E5705" s="16">
        <v>501.85</v>
      </c>
    </row>
    <row r="5706" spans="2:5" x14ac:dyDescent="0.3">
      <c r="B5706" s="22">
        <v>44056</v>
      </c>
      <c r="D5706">
        <v>2020</v>
      </c>
      <c r="E5706" s="16">
        <v>501.85</v>
      </c>
    </row>
    <row r="5707" spans="2:5" x14ac:dyDescent="0.3">
      <c r="B5707" s="22">
        <v>44057</v>
      </c>
      <c r="D5707">
        <v>2020</v>
      </c>
      <c r="E5707" s="16">
        <v>501.85</v>
      </c>
    </row>
    <row r="5708" spans="2:5" x14ac:dyDescent="0.3">
      <c r="B5708" s="22">
        <v>44058</v>
      </c>
      <c r="D5708">
        <v>2020</v>
      </c>
      <c r="E5708" s="16">
        <v>501.85</v>
      </c>
    </row>
    <row r="5709" spans="2:5" x14ac:dyDescent="0.3">
      <c r="B5709" s="22">
        <v>44059</v>
      </c>
      <c r="D5709">
        <v>2020</v>
      </c>
      <c r="E5709" s="16">
        <v>501.85</v>
      </c>
    </row>
    <row r="5710" spans="2:5" x14ac:dyDescent="0.3">
      <c r="B5710" s="22">
        <v>44060</v>
      </c>
      <c r="D5710">
        <v>2020</v>
      </c>
      <c r="E5710" s="16">
        <v>501.85</v>
      </c>
    </row>
    <row r="5711" spans="2:5" x14ac:dyDescent="0.3">
      <c r="B5711" s="22">
        <v>44061</v>
      </c>
      <c r="D5711">
        <v>2020</v>
      </c>
      <c r="E5711" s="16">
        <v>501.85</v>
      </c>
    </row>
    <row r="5712" spans="2:5" x14ac:dyDescent="0.3">
      <c r="B5712" s="22">
        <v>44062</v>
      </c>
      <c r="D5712">
        <v>2020</v>
      </c>
      <c r="E5712" s="16">
        <v>501.85</v>
      </c>
    </row>
    <row r="5713" spans="2:5" x14ac:dyDescent="0.3">
      <c r="B5713" s="22">
        <v>44063</v>
      </c>
      <c r="D5713">
        <v>2020</v>
      </c>
      <c r="E5713" s="16">
        <v>501.85</v>
      </c>
    </row>
    <row r="5714" spans="2:5" x14ac:dyDescent="0.3">
      <c r="B5714" s="22">
        <v>44064</v>
      </c>
      <c r="D5714">
        <v>2020</v>
      </c>
      <c r="E5714" s="16">
        <v>501.85</v>
      </c>
    </row>
    <row r="5715" spans="2:5" x14ac:dyDescent="0.3">
      <c r="B5715" s="22">
        <v>44065</v>
      </c>
      <c r="D5715">
        <v>2020</v>
      </c>
      <c r="E5715" s="16">
        <v>501.85</v>
      </c>
    </row>
    <row r="5716" spans="2:5" x14ac:dyDescent="0.3">
      <c r="B5716" s="22">
        <v>44066</v>
      </c>
      <c r="D5716">
        <v>2020</v>
      </c>
      <c r="E5716" s="16">
        <v>501.85</v>
      </c>
    </row>
    <row r="5717" spans="2:5" x14ac:dyDescent="0.3">
      <c r="B5717" s="22">
        <v>44067</v>
      </c>
      <c r="D5717">
        <v>2020</v>
      </c>
      <c r="E5717" s="16">
        <v>501.85</v>
      </c>
    </row>
    <row r="5718" spans="2:5" x14ac:dyDescent="0.3">
      <c r="B5718" s="22">
        <v>44068</v>
      </c>
      <c r="D5718">
        <v>2020</v>
      </c>
      <c r="E5718" s="16">
        <v>501.85</v>
      </c>
    </row>
    <row r="5719" spans="2:5" x14ac:dyDescent="0.3">
      <c r="B5719" s="22">
        <v>44069</v>
      </c>
      <c r="D5719">
        <v>2020</v>
      </c>
      <c r="E5719" s="16">
        <v>501.85</v>
      </c>
    </row>
    <row r="5720" spans="2:5" x14ac:dyDescent="0.3">
      <c r="B5720" s="22">
        <v>44070</v>
      </c>
      <c r="D5720">
        <v>2020</v>
      </c>
      <c r="E5720" s="16">
        <v>501.85</v>
      </c>
    </row>
    <row r="5721" spans="2:5" x14ac:dyDescent="0.3">
      <c r="B5721" s="22">
        <v>44071</v>
      </c>
      <c r="D5721">
        <v>2020</v>
      </c>
      <c r="E5721" s="16">
        <v>501.85</v>
      </c>
    </row>
    <row r="5722" spans="2:5" x14ac:dyDescent="0.3">
      <c r="B5722" s="22">
        <v>44072</v>
      </c>
      <c r="D5722">
        <v>2020</v>
      </c>
      <c r="E5722" s="16">
        <v>501.85</v>
      </c>
    </row>
    <row r="5723" spans="2:5" x14ac:dyDescent="0.3">
      <c r="B5723" s="22">
        <v>44073</v>
      </c>
      <c r="D5723">
        <v>2020</v>
      </c>
      <c r="E5723" s="16">
        <v>501.85</v>
      </c>
    </row>
    <row r="5724" spans="2:5" x14ac:dyDescent="0.3">
      <c r="B5724" s="22">
        <v>44074</v>
      </c>
      <c r="D5724">
        <v>2020</v>
      </c>
      <c r="E5724" s="16">
        <v>501.85</v>
      </c>
    </row>
    <row r="5725" spans="2:5" x14ac:dyDescent="0.3">
      <c r="B5725" s="22">
        <v>44075</v>
      </c>
      <c r="D5725">
        <v>2020</v>
      </c>
      <c r="E5725" s="16">
        <v>515.13</v>
      </c>
    </row>
    <row r="5726" spans="2:5" x14ac:dyDescent="0.3">
      <c r="B5726" s="22">
        <v>44076</v>
      </c>
      <c r="D5726">
        <v>2020</v>
      </c>
      <c r="E5726" s="16">
        <v>515.13</v>
      </c>
    </row>
    <row r="5727" spans="2:5" x14ac:dyDescent="0.3">
      <c r="B5727" s="22">
        <v>44077</v>
      </c>
      <c r="D5727">
        <v>2020</v>
      </c>
      <c r="E5727" s="16">
        <v>515.13</v>
      </c>
    </row>
    <row r="5728" spans="2:5" x14ac:dyDescent="0.3">
      <c r="B5728" s="22">
        <v>44078</v>
      </c>
      <c r="D5728">
        <v>2020</v>
      </c>
      <c r="E5728" s="16">
        <v>515.13</v>
      </c>
    </row>
    <row r="5729" spans="2:5" x14ac:dyDescent="0.3">
      <c r="B5729" s="22">
        <v>44079</v>
      </c>
      <c r="D5729">
        <v>2020</v>
      </c>
      <c r="E5729" s="16">
        <v>515.13</v>
      </c>
    </row>
    <row r="5730" spans="2:5" x14ac:dyDescent="0.3">
      <c r="B5730" s="22">
        <v>44080</v>
      </c>
      <c r="D5730">
        <v>2020</v>
      </c>
      <c r="E5730" s="16">
        <v>515.13</v>
      </c>
    </row>
    <row r="5731" spans="2:5" x14ac:dyDescent="0.3">
      <c r="B5731" s="22">
        <v>44081</v>
      </c>
      <c r="D5731">
        <v>2020</v>
      </c>
      <c r="E5731" s="16">
        <v>515.13</v>
      </c>
    </row>
    <row r="5732" spans="2:5" x14ac:dyDescent="0.3">
      <c r="B5732" s="22">
        <v>44082</v>
      </c>
      <c r="D5732">
        <v>2020</v>
      </c>
      <c r="E5732" s="16">
        <v>515.13</v>
      </c>
    </row>
    <row r="5733" spans="2:5" x14ac:dyDescent="0.3">
      <c r="B5733" s="22">
        <v>44083</v>
      </c>
      <c r="D5733">
        <v>2020</v>
      </c>
      <c r="E5733" s="16">
        <v>515.13</v>
      </c>
    </row>
    <row r="5734" spans="2:5" x14ac:dyDescent="0.3">
      <c r="B5734" s="22">
        <v>44084</v>
      </c>
      <c r="D5734">
        <v>2020</v>
      </c>
      <c r="E5734" s="16">
        <v>515.13</v>
      </c>
    </row>
    <row r="5735" spans="2:5" x14ac:dyDescent="0.3">
      <c r="B5735" s="22">
        <v>44085</v>
      </c>
      <c r="D5735">
        <v>2020</v>
      </c>
      <c r="E5735" s="16">
        <v>515.13</v>
      </c>
    </row>
    <row r="5736" spans="2:5" x14ac:dyDescent="0.3">
      <c r="B5736" s="22">
        <v>44086</v>
      </c>
      <c r="D5736">
        <v>2020</v>
      </c>
      <c r="E5736" s="16">
        <v>515.13</v>
      </c>
    </row>
    <row r="5737" spans="2:5" x14ac:dyDescent="0.3">
      <c r="B5737" s="22">
        <v>44087</v>
      </c>
      <c r="D5737">
        <v>2020</v>
      </c>
      <c r="E5737" s="16">
        <v>515.13</v>
      </c>
    </row>
    <row r="5738" spans="2:5" x14ac:dyDescent="0.3">
      <c r="B5738" s="22">
        <v>44088</v>
      </c>
      <c r="D5738">
        <v>2020</v>
      </c>
      <c r="E5738" s="16">
        <v>515.13</v>
      </c>
    </row>
    <row r="5739" spans="2:5" x14ac:dyDescent="0.3">
      <c r="B5739" s="22">
        <v>44089</v>
      </c>
      <c r="D5739">
        <v>2020</v>
      </c>
      <c r="E5739" s="16">
        <v>515.13</v>
      </c>
    </row>
    <row r="5740" spans="2:5" x14ac:dyDescent="0.3">
      <c r="B5740" s="22">
        <v>44090</v>
      </c>
      <c r="D5740">
        <v>2020</v>
      </c>
      <c r="E5740" s="16">
        <v>515.13</v>
      </c>
    </row>
    <row r="5741" spans="2:5" x14ac:dyDescent="0.3">
      <c r="B5741" s="22">
        <v>44091</v>
      </c>
      <c r="D5741">
        <v>2020</v>
      </c>
      <c r="E5741" s="16">
        <v>515.13</v>
      </c>
    </row>
    <row r="5742" spans="2:5" x14ac:dyDescent="0.3">
      <c r="B5742" s="22">
        <v>44092</v>
      </c>
      <c r="D5742">
        <v>2020</v>
      </c>
      <c r="E5742" s="16">
        <v>515.13</v>
      </c>
    </row>
    <row r="5743" spans="2:5" x14ac:dyDescent="0.3">
      <c r="B5743" s="22">
        <v>44093</v>
      </c>
      <c r="D5743">
        <v>2020</v>
      </c>
      <c r="E5743" s="16">
        <v>515.13</v>
      </c>
    </row>
    <row r="5744" spans="2:5" x14ac:dyDescent="0.3">
      <c r="B5744" s="22">
        <v>44094</v>
      </c>
      <c r="D5744">
        <v>2020</v>
      </c>
      <c r="E5744" s="16">
        <v>515.13</v>
      </c>
    </row>
    <row r="5745" spans="2:5" x14ac:dyDescent="0.3">
      <c r="B5745" s="22">
        <v>44095</v>
      </c>
      <c r="D5745">
        <v>2020</v>
      </c>
      <c r="E5745" s="16">
        <v>515.13</v>
      </c>
    </row>
    <row r="5746" spans="2:5" x14ac:dyDescent="0.3">
      <c r="B5746" s="22">
        <v>44096</v>
      </c>
      <c r="D5746">
        <v>2020</v>
      </c>
      <c r="E5746" s="16">
        <v>515.13</v>
      </c>
    </row>
    <row r="5747" spans="2:5" x14ac:dyDescent="0.3">
      <c r="B5747" s="22">
        <v>44097</v>
      </c>
      <c r="D5747">
        <v>2020</v>
      </c>
      <c r="E5747" s="16">
        <v>515.13</v>
      </c>
    </row>
    <row r="5748" spans="2:5" x14ac:dyDescent="0.3">
      <c r="B5748" s="22">
        <v>44098</v>
      </c>
      <c r="D5748">
        <v>2020</v>
      </c>
      <c r="E5748" s="16">
        <v>515.13</v>
      </c>
    </row>
    <row r="5749" spans="2:5" x14ac:dyDescent="0.3">
      <c r="B5749" s="22">
        <v>44099</v>
      </c>
      <c r="D5749">
        <v>2020</v>
      </c>
      <c r="E5749" s="16">
        <v>515.13</v>
      </c>
    </row>
    <row r="5750" spans="2:5" x14ac:dyDescent="0.3">
      <c r="B5750" s="22">
        <v>44100</v>
      </c>
      <c r="D5750">
        <v>2020</v>
      </c>
      <c r="E5750" s="16">
        <v>515.13</v>
      </c>
    </row>
    <row r="5751" spans="2:5" x14ac:dyDescent="0.3">
      <c r="B5751" s="22">
        <v>44101</v>
      </c>
      <c r="D5751">
        <v>2020</v>
      </c>
      <c r="E5751" s="16">
        <v>515.13</v>
      </c>
    </row>
    <row r="5752" spans="2:5" x14ac:dyDescent="0.3">
      <c r="B5752" s="22">
        <v>44102</v>
      </c>
      <c r="D5752">
        <v>2020</v>
      </c>
      <c r="E5752" s="16">
        <v>515.13</v>
      </c>
    </row>
    <row r="5753" spans="2:5" x14ac:dyDescent="0.3">
      <c r="B5753" s="22">
        <v>44103</v>
      </c>
      <c r="D5753">
        <v>2020</v>
      </c>
      <c r="E5753" s="16">
        <v>515.13</v>
      </c>
    </row>
    <row r="5754" spans="2:5" x14ac:dyDescent="0.3">
      <c r="B5754" s="22">
        <v>44104</v>
      </c>
      <c r="D5754">
        <v>2020</v>
      </c>
      <c r="E5754" s="16">
        <v>515.13</v>
      </c>
    </row>
    <row r="5755" spans="2:5" x14ac:dyDescent="0.3">
      <c r="B5755" s="22">
        <v>44105</v>
      </c>
      <c r="D5755">
        <v>2020</v>
      </c>
      <c r="E5755" s="16">
        <v>533.44000000000005</v>
      </c>
    </row>
    <row r="5756" spans="2:5" x14ac:dyDescent="0.3">
      <c r="B5756" s="22">
        <v>44106</v>
      </c>
      <c r="D5756">
        <v>2020</v>
      </c>
      <c r="E5756" s="16">
        <v>533.44000000000005</v>
      </c>
    </row>
    <row r="5757" spans="2:5" x14ac:dyDescent="0.3">
      <c r="B5757" s="22">
        <v>44107</v>
      </c>
      <c r="D5757">
        <v>2020</v>
      </c>
      <c r="E5757" s="16">
        <v>533.44000000000005</v>
      </c>
    </row>
    <row r="5758" spans="2:5" x14ac:dyDescent="0.3">
      <c r="B5758" s="22">
        <v>44108</v>
      </c>
      <c r="D5758">
        <v>2020</v>
      </c>
      <c r="E5758" s="16">
        <v>533.44000000000005</v>
      </c>
    </row>
    <row r="5759" spans="2:5" x14ac:dyDescent="0.3">
      <c r="B5759" s="22">
        <v>44109</v>
      </c>
      <c r="D5759">
        <v>2020</v>
      </c>
      <c r="E5759" s="16">
        <v>533.44000000000005</v>
      </c>
    </row>
    <row r="5760" spans="2:5" x14ac:dyDescent="0.3">
      <c r="B5760" s="22">
        <v>44110</v>
      </c>
      <c r="D5760">
        <v>2020</v>
      </c>
      <c r="E5760" s="16">
        <v>533.44000000000005</v>
      </c>
    </row>
    <row r="5761" spans="2:5" x14ac:dyDescent="0.3">
      <c r="B5761" s="22">
        <v>44111</v>
      </c>
      <c r="D5761">
        <v>2020</v>
      </c>
      <c r="E5761" s="16">
        <v>533.44000000000005</v>
      </c>
    </row>
    <row r="5762" spans="2:5" x14ac:dyDescent="0.3">
      <c r="B5762" s="22">
        <v>44112</v>
      </c>
      <c r="D5762">
        <v>2020</v>
      </c>
      <c r="E5762" s="16">
        <v>533.44000000000005</v>
      </c>
    </row>
    <row r="5763" spans="2:5" x14ac:dyDescent="0.3">
      <c r="B5763" s="22">
        <v>44113</v>
      </c>
      <c r="D5763">
        <v>2020</v>
      </c>
      <c r="E5763" s="16">
        <v>533.44000000000005</v>
      </c>
    </row>
    <row r="5764" spans="2:5" x14ac:dyDescent="0.3">
      <c r="B5764" s="22">
        <v>44114</v>
      </c>
      <c r="D5764">
        <v>2020</v>
      </c>
      <c r="E5764" s="16">
        <v>533.44000000000005</v>
      </c>
    </row>
    <row r="5765" spans="2:5" x14ac:dyDescent="0.3">
      <c r="B5765" s="22">
        <v>44115</v>
      </c>
      <c r="D5765">
        <v>2020</v>
      </c>
      <c r="E5765" s="16">
        <v>533.44000000000005</v>
      </c>
    </row>
    <row r="5766" spans="2:5" x14ac:dyDescent="0.3">
      <c r="B5766" s="22">
        <v>44116</v>
      </c>
      <c r="D5766">
        <v>2020</v>
      </c>
      <c r="E5766" s="16">
        <v>533.44000000000005</v>
      </c>
    </row>
    <row r="5767" spans="2:5" x14ac:dyDescent="0.3">
      <c r="B5767" s="22">
        <v>44117</v>
      </c>
      <c r="D5767">
        <v>2020</v>
      </c>
      <c r="E5767" s="16">
        <v>533.44000000000005</v>
      </c>
    </row>
    <row r="5768" spans="2:5" x14ac:dyDescent="0.3">
      <c r="B5768" s="22">
        <v>44118</v>
      </c>
      <c r="D5768">
        <v>2020</v>
      </c>
      <c r="E5768" s="16">
        <v>533.44000000000005</v>
      </c>
    </row>
    <row r="5769" spans="2:5" x14ac:dyDescent="0.3">
      <c r="B5769" s="22">
        <v>44119</v>
      </c>
      <c r="D5769">
        <v>2020</v>
      </c>
      <c r="E5769" s="16">
        <v>533.44000000000005</v>
      </c>
    </row>
    <row r="5770" spans="2:5" x14ac:dyDescent="0.3">
      <c r="B5770" s="22">
        <v>44120</v>
      </c>
      <c r="D5770">
        <v>2020</v>
      </c>
      <c r="E5770" s="16">
        <v>533.44000000000005</v>
      </c>
    </row>
    <row r="5771" spans="2:5" x14ac:dyDescent="0.3">
      <c r="B5771" s="22">
        <v>44121</v>
      </c>
      <c r="D5771">
        <v>2020</v>
      </c>
      <c r="E5771" s="16">
        <v>533.44000000000005</v>
      </c>
    </row>
    <row r="5772" spans="2:5" x14ac:dyDescent="0.3">
      <c r="B5772" s="22">
        <v>44122</v>
      </c>
      <c r="D5772">
        <v>2020</v>
      </c>
      <c r="E5772" s="16">
        <v>533.44000000000005</v>
      </c>
    </row>
    <row r="5773" spans="2:5" x14ac:dyDescent="0.3">
      <c r="B5773" s="22">
        <v>44123</v>
      </c>
      <c r="D5773">
        <v>2020</v>
      </c>
      <c r="E5773" s="16">
        <v>533.44000000000005</v>
      </c>
    </row>
    <row r="5774" spans="2:5" x14ac:dyDescent="0.3">
      <c r="B5774" s="22">
        <v>44124</v>
      </c>
      <c r="D5774">
        <v>2020</v>
      </c>
      <c r="E5774" s="16">
        <v>533.44000000000005</v>
      </c>
    </row>
    <row r="5775" spans="2:5" x14ac:dyDescent="0.3">
      <c r="B5775" s="22">
        <v>44125</v>
      </c>
      <c r="D5775">
        <v>2020</v>
      </c>
      <c r="E5775" s="16">
        <v>533.44000000000005</v>
      </c>
    </row>
    <row r="5776" spans="2:5" x14ac:dyDescent="0.3">
      <c r="B5776" s="22">
        <v>44126</v>
      </c>
      <c r="D5776">
        <v>2020</v>
      </c>
      <c r="E5776" s="16">
        <v>533.44000000000005</v>
      </c>
    </row>
    <row r="5777" spans="2:5" x14ac:dyDescent="0.3">
      <c r="B5777" s="22">
        <v>44127</v>
      </c>
      <c r="D5777">
        <v>2020</v>
      </c>
      <c r="E5777" s="16">
        <v>533.44000000000005</v>
      </c>
    </row>
    <row r="5778" spans="2:5" x14ac:dyDescent="0.3">
      <c r="B5778" s="22">
        <v>44128</v>
      </c>
      <c r="D5778">
        <v>2020</v>
      </c>
      <c r="E5778" s="16">
        <v>533.44000000000005</v>
      </c>
    </row>
    <row r="5779" spans="2:5" x14ac:dyDescent="0.3">
      <c r="B5779" s="22">
        <v>44129</v>
      </c>
      <c r="D5779">
        <v>2020</v>
      </c>
      <c r="E5779" s="16">
        <v>533.44000000000005</v>
      </c>
    </row>
    <row r="5780" spans="2:5" x14ac:dyDescent="0.3">
      <c r="B5780" s="22">
        <v>44130</v>
      </c>
      <c r="D5780">
        <v>2020</v>
      </c>
      <c r="E5780" s="16">
        <v>533.44000000000005</v>
      </c>
    </row>
    <row r="5781" spans="2:5" x14ac:dyDescent="0.3">
      <c r="B5781" s="22">
        <v>44131</v>
      </c>
      <c r="D5781">
        <v>2020</v>
      </c>
      <c r="E5781" s="16">
        <v>533.44000000000005</v>
      </c>
    </row>
    <row r="5782" spans="2:5" x14ac:dyDescent="0.3">
      <c r="B5782" s="22">
        <v>44132</v>
      </c>
      <c r="D5782">
        <v>2020</v>
      </c>
      <c r="E5782" s="16">
        <v>533.44000000000005</v>
      </c>
    </row>
    <row r="5783" spans="2:5" x14ac:dyDescent="0.3">
      <c r="B5783" s="22">
        <v>44133</v>
      </c>
      <c r="D5783">
        <v>2020</v>
      </c>
      <c r="E5783" s="16">
        <v>533.44000000000005</v>
      </c>
    </row>
    <row r="5784" spans="2:5" x14ac:dyDescent="0.3">
      <c r="B5784" s="22">
        <v>44134</v>
      </c>
      <c r="D5784">
        <v>2020</v>
      </c>
      <c r="E5784" s="16">
        <v>533.44000000000005</v>
      </c>
    </row>
    <row r="5785" spans="2:5" x14ac:dyDescent="0.3">
      <c r="B5785" s="22">
        <v>44135</v>
      </c>
      <c r="D5785">
        <v>2020</v>
      </c>
      <c r="E5785" s="16">
        <v>533.44000000000005</v>
      </c>
    </row>
    <row r="5786" spans="2:5" x14ac:dyDescent="0.3">
      <c r="B5786" s="22">
        <v>44136</v>
      </c>
      <c r="D5786">
        <v>2020</v>
      </c>
      <c r="E5786" s="16">
        <v>555.17999999999995</v>
      </c>
    </row>
    <row r="5787" spans="2:5" x14ac:dyDescent="0.3">
      <c r="B5787" s="22">
        <v>44137</v>
      </c>
      <c r="D5787">
        <v>2020</v>
      </c>
      <c r="E5787" s="16">
        <v>555.17999999999995</v>
      </c>
    </row>
    <row r="5788" spans="2:5" x14ac:dyDescent="0.3">
      <c r="B5788" s="22">
        <v>44138</v>
      </c>
      <c r="D5788">
        <v>2020</v>
      </c>
      <c r="E5788" s="16">
        <v>555.17999999999995</v>
      </c>
    </row>
    <row r="5789" spans="2:5" x14ac:dyDescent="0.3">
      <c r="B5789" s="22">
        <v>44139</v>
      </c>
      <c r="D5789">
        <v>2020</v>
      </c>
      <c r="E5789" s="16">
        <v>555.17999999999995</v>
      </c>
    </row>
    <row r="5790" spans="2:5" x14ac:dyDescent="0.3">
      <c r="B5790" s="22">
        <v>44140</v>
      </c>
      <c r="D5790">
        <v>2020</v>
      </c>
      <c r="E5790" s="16">
        <v>555.17999999999995</v>
      </c>
    </row>
    <row r="5791" spans="2:5" x14ac:dyDescent="0.3">
      <c r="B5791" s="22">
        <v>44141</v>
      </c>
      <c r="D5791">
        <v>2020</v>
      </c>
      <c r="E5791" s="16">
        <v>555.17999999999995</v>
      </c>
    </row>
    <row r="5792" spans="2:5" x14ac:dyDescent="0.3">
      <c r="B5792" s="22">
        <v>44142</v>
      </c>
      <c r="D5792">
        <v>2020</v>
      </c>
      <c r="E5792" s="16">
        <v>555.17999999999995</v>
      </c>
    </row>
    <row r="5793" spans="2:5" x14ac:dyDescent="0.3">
      <c r="B5793" s="22">
        <v>44143</v>
      </c>
      <c r="D5793">
        <v>2020</v>
      </c>
      <c r="E5793" s="16">
        <v>555.17999999999995</v>
      </c>
    </row>
    <row r="5794" spans="2:5" x14ac:dyDescent="0.3">
      <c r="B5794" s="22">
        <v>44144</v>
      </c>
      <c r="D5794">
        <v>2020</v>
      </c>
      <c r="E5794" s="16">
        <v>555.17999999999995</v>
      </c>
    </row>
    <row r="5795" spans="2:5" x14ac:dyDescent="0.3">
      <c r="B5795" s="22">
        <v>44145</v>
      </c>
      <c r="D5795">
        <v>2020</v>
      </c>
      <c r="E5795" s="16">
        <v>555.17999999999995</v>
      </c>
    </row>
    <row r="5796" spans="2:5" x14ac:dyDescent="0.3">
      <c r="B5796" s="22">
        <v>44146</v>
      </c>
      <c r="D5796">
        <v>2020</v>
      </c>
      <c r="E5796" s="16">
        <v>555.17999999999995</v>
      </c>
    </row>
    <row r="5797" spans="2:5" x14ac:dyDescent="0.3">
      <c r="B5797" s="22">
        <v>44147</v>
      </c>
      <c r="D5797">
        <v>2020</v>
      </c>
      <c r="E5797" s="16">
        <v>555.17999999999995</v>
      </c>
    </row>
    <row r="5798" spans="2:5" x14ac:dyDescent="0.3">
      <c r="B5798" s="22">
        <v>44148</v>
      </c>
      <c r="D5798">
        <v>2020</v>
      </c>
      <c r="E5798" s="16">
        <v>555.17999999999995</v>
      </c>
    </row>
    <row r="5799" spans="2:5" x14ac:dyDescent="0.3">
      <c r="B5799" s="22">
        <v>44149</v>
      </c>
      <c r="D5799">
        <v>2020</v>
      </c>
      <c r="E5799" s="16">
        <v>555.17999999999995</v>
      </c>
    </row>
    <row r="5800" spans="2:5" x14ac:dyDescent="0.3">
      <c r="B5800" s="22">
        <v>44150</v>
      </c>
      <c r="D5800">
        <v>2020</v>
      </c>
      <c r="E5800" s="16">
        <v>555.17999999999995</v>
      </c>
    </row>
    <row r="5801" spans="2:5" x14ac:dyDescent="0.3">
      <c r="B5801" s="22">
        <v>44151</v>
      </c>
      <c r="D5801">
        <v>2020</v>
      </c>
      <c r="E5801" s="16">
        <v>555.17999999999995</v>
      </c>
    </row>
    <row r="5802" spans="2:5" x14ac:dyDescent="0.3">
      <c r="B5802" s="22">
        <v>44152</v>
      </c>
      <c r="D5802">
        <v>2020</v>
      </c>
      <c r="E5802" s="16">
        <v>555.17999999999995</v>
      </c>
    </row>
    <row r="5803" spans="2:5" x14ac:dyDescent="0.3">
      <c r="B5803" s="22">
        <v>44153</v>
      </c>
      <c r="D5803">
        <v>2020</v>
      </c>
      <c r="E5803" s="16">
        <v>555.17999999999995</v>
      </c>
    </row>
    <row r="5804" spans="2:5" x14ac:dyDescent="0.3">
      <c r="B5804" s="22">
        <v>44154</v>
      </c>
      <c r="D5804">
        <v>2020</v>
      </c>
      <c r="E5804" s="16">
        <v>555.17999999999995</v>
      </c>
    </row>
    <row r="5805" spans="2:5" x14ac:dyDescent="0.3">
      <c r="B5805" s="22">
        <v>44155</v>
      </c>
      <c r="D5805">
        <v>2020</v>
      </c>
      <c r="E5805" s="16">
        <v>555.17999999999995</v>
      </c>
    </row>
    <row r="5806" spans="2:5" x14ac:dyDescent="0.3">
      <c r="B5806" s="22">
        <v>44156</v>
      </c>
      <c r="D5806">
        <v>2020</v>
      </c>
      <c r="E5806" s="16">
        <v>555.17999999999995</v>
      </c>
    </row>
    <row r="5807" spans="2:5" x14ac:dyDescent="0.3">
      <c r="B5807" s="22">
        <v>44157</v>
      </c>
      <c r="D5807">
        <v>2020</v>
      </c>
      <c r="E5807" s="16">
        <v>555.17999999999995</v>
      </c>
    </row>
    <row r="5808" spans="2:5" x14ac:dyDescent="0.3">
      <c r="B5808" s="22">
        <v>44158</v>
      </c>
      <c r="D5808">
        <v>2020</v>
      </c>
      <c r="E5808" s="16">
        <v>555.17999999999995</v>
      </c>
    </row>
    <row r="5809" spans="2:5" x14ac:dyDescent="0.3">
      <c r="B5809" s="22">
        <v>44159</v>
      </c>
      <c r="D5809">
        <v>2020</v>
      </c>
      <c r="E5809" s="16">
        <v>555.17999999999995</v>
      </c>
    </row>
    <row r="5810" spans="2:5" x14ac:dyDescent="0.3">
      <c r="B5810" s="22">
        <v>44160</v>
      </c>
      <c r="D5810">
        <v>2020</v>
      </c>
      <c r="E5810" s="16">
        <v>555.17999999999995</v>
      </c>
    </row>
    <row r="5811" spans="2:5" x14ac:dyDescent="0.3">
      <c r="B5811" s="22">
        <v>44161</v>
      </c>
      <c r="D5811">
        <v>2020</v>
      </c>
      <c r="E5811" s="16">
        <v>555.17999999999995</v>
      </c>
    </row>
    <row r="5812" spans="2:5" x14ac:dyDescent="0.3">
      <c r="B5812" s="22">
        <v>44162</v>
      </c>
      <c r="D5812">
        <v>2020</v>
      </c>
      <c r="E5812" s="16">
        <v>555.17999999999995</v>
      </c>
    </row>
    <row r="5813" spans="2:5" x14ac:dyDescent="0.3">
      <c r="B5813" s="22">
        <v>44163</v>
      </c>
      <c r="D5813">
        <v>2020</v>
      </c>
      <c r="E5813" s="16">
        <v>555.17999999999995</v>
      </c>
    </row>
    <row r="5814" spans="2:5" x14ac:dyDescent="0.3">
      <c r="B5814" s="22">
        <v>44164</v>
      </c>
      <c r="D5814">
        <v>2020</v>
      </c>
      <c r="E5814" s="16">
        <v>555.17999999999995</v>
      </c>
    </row>
    <row r="5815" spans="2:5" x14ac:dyDescent="0.3">
      <c r="B5815" s="22">
        <v>44165</v>
      </c>
      <c r="D5815">
        <v>2020</v>
      </c>
      <c r="E5815" s="16">
        <v>555.17999999999995</v>
      </c>
    </row>
    <row r="5816" spans="2:5" x14ac:dyDescent="0.3">
      <c r="B5816" s="22">
        <v>44166</v>
      </c>
      <c r="D5816">
        <v>2020</v>
      </c>
      <c r="E5816" s="16">
        <v>568.27</v>
      </c>
    </row>
    <row r="5817" spans="2:5" x14ac:dyDescent="0.3">
      <c r="B5817" s="22">
        <v>44167</v>
      </c>
      <c r="D5817">
        <v>2020</v>
      </c>
      <c r="E5817" s="16">
        <v>568.27</v>
      </c>
    </row>
    <row r="5818" spans="2:5" x14ac:dyDescent="0.3">
      <c r="B5818" s="22">
        <v>44168</v>
      </c>
      <c r="D5818">
        <v>2020</v>
      </c>
      <c r="E5818" s="16">
        <v>568.27</v>
      </c>
    </row>
    <row r="5819" spans="2:5" x14ac:dyDescent="0.3">
      <c r="B5819" s="22">
        <v>44169</v>
      </c>
      <c r="D5819">
        <v>2020</v>
      </c>
      <c r="E5819" s="16">
        <v>568.27</v>
      </c>
    </row>
    <row r="5820" spans="2:5" x14ac:dyDescent="0.3">
      <c r="B5820" s="22">
        <v>44170</v>
      </c>
      <c r="D5820">
        <v>2020</v>
      </c>
      <c r="E5820" s="16">
        <v>568.27</v>
      </c>
    </row>
    <row r="5821" spans="2:5" x14ac:dyDescent="0.3">
      <c r="B5821" s="22">
        <v>44171</v>
      </c>
      <c r="D5821">
        <v>2020</v>
      </c>
      <c r="E5821" s="16">
        <v>568.27</v>
      </c>
    </row>
    <row r="5822" spans="2:5" x14ac:dyDescent="0.3">
      <c r="B5822" s="22">
        <v>44172</v>
      </c>
      <c r="D5822">
        <v>2020</v>
      </c>
      <c r="E5822" s="16">
        <v>568.27</v>
      </c>
    </row>
    <row r="5823" spans="2:5" x14ac:dyDescent="0.3">
      <c r="B5823" s="22">
        <v>44173</v>
      </c>
      <c r="D5823">
        <v>2020</v>
      </c>
      <c r="E5823" s="16">
        <v>568.27</v>
      </c>
    </row>
    <row r="5824" spans="2:5" x14ac:dyDescent="0.3">
      <c r="B5824" s="22">
        <v>44174</v>
      </c>
      <c r="D5824">
        <v>2020</v>
      </c>
      <c r="E5824" s="16">
        <v>568.27</v>
      </c>
    </row>
    <row r="5825" spans="2:5" x14ac:dyDescent="0.3">
      <c r="B5825" s="22">
        <v>44175</v>
      </c>
      <c r="D5825">
        <v>2020</v>
      </c>
      <c r="E5825" s="16">
        <v>568.27</v>
      </c>
    </row>
    <row r="5826" spans="2:5" x14ac:dyDescent="0.3">
      <c r="B5826" s="22">
        <v>44176</v>
      </c>
      <c r="D5826">
        <v>2020</v>
      </c>
      <c r="E5826" s="16">
        <v>568.27</v>
      </c>
    </row>
    <row r="5827" spans="2:5" x14ac:dyDescent="0.3">
      <c r="B5827" s="22">
        <v>44177</v>
      </c>
      <c r="D5827">
        <v>2020</v>
      </c>
      <c r="E5827" s="16">
        <v>568.27</v>
      </c>
    </row>
    <row r="5828" spans="2:5" x14ac:dyDescent="0.3">
      <c r="B5828" s="22">
        <v>44178</v>
      </c>
      <c r="D5828">
        <v>2020</v>
      </c>
      <c r="E5828" s="16">
        <v>568.27</v>
      </c>
    </row>
    <row r="5829" spans="2:5" x14ac:dyDescent="0.3">
      <c r="B5829" s="22">
        <v>44179</v>
      </c>
      <c r="D5829">
        <v>2020</v>
      </c>
      <c r="E5829" s="16">
        <v>568.27</v>
      </c>
    </row>
    <row r="5830" spans="2:5" x14ac:dyDescent="0.3">
      <c r="B5830" s="22">
        <v>44180</v>
      </c>
      <c r="D5830">
        <v>2020</v>
      </c>
      <c r="E5830" s="16">
        <v>568.27</v>
      </c>
    </row>
    <row r="5831" spans="2:5" x14ac:dyDescent="0.3">
      <c r="B5831" s="22">
        <v>44181</v>
      </c>
      <c r="D5831">
        <v>2020</v>
      </c>
      <c r="E5831" s="16">
        <v>568.27</v>
      </c>
    </row>
    <row r="5832" spans="2:5" x14ac:dyDescent="0.3">
      <c r="B5832" s="22">
        <v>44182</v>
      </c>
      <c r="D5832">
        <v>2020</v>
      </c>
      <c r="E5832" s="16">
        <v>568.27</v>
      </c>
    </row>
    <row r="5833" spans="2:5" x14ac:dyDescent="0.3">
      <c r="B5833" s="22">
        <v>44183</v>
      </c>
      <c r="D5833">
        <v>2020</v>
      </c>
      <c r="E5833" s="16">
        <v>568.27</v>
      </c>
    </row>
    <row r="5834" spans="2:5" x14ac:dyDescent="0.3">
      <c r="B5834" s="22">
        <v>44184</v>
      </c>
      <c r="D5834">
        <v>2020</v>
      </c>
      <c r="E5834" s="16">
        <v>568.27</v>
      </c>
    </row>
    <row r="5835" spans="2:5" x14ac:dyDescent="0.3">
      <c r="B5835" s="22">
        <v>44185</v>
      </c>
      <c r="D5835">
        <v>2020</v>
      </c>
      <c r="E5835" s="16">
        <v>568.27</v>
      </c>
    </row>
    <row r="5836" spans="2:5" x14ac:dyDescent="0.3">
      <c r="B5836" s="22">
        <v>44186</v>
      </c>
      <c r="D5836">
        <v>2020</v>
      </c>
      <c r="E5836" s="16">
        <v>568.27</v>
      </c>
    </row>
    <row r="5837" spans="2:5" x14ac:dyDescent="0.3">
      <c r="B5837" s="22">
        <v>44187</v>
      </c>
      <c r="D5837">
        <v>2020</v>
      </c>
      <c r="E5837" s="16">
        <v>568.27</v>
      </c>
    </row>
    <row r="5838" spans="2:5" x14ac:dyDescent="0.3">
      <c r="B5838" s="22">
        <v>44188</v>
      </c>
      <c r="D5838">
        <v>2020</v>
      </c>
      <c r="E5838" s="16">
        <v>568.27</v>
      </c>
    </row>
    <row r="5839" spans="2:5" x14ac:dyDescent="0.3">
      <c r="B5839" s="22">
        <v>44189</v>
      </c>
      <c r="D5839">
        <v>2020</v>
      </c>
      <c r="E5839" s="16">
        <v>568.27</v>
      </c>
    </row>
    <row r="5840" spans="2:5" x14ac:dyDescent="0.3">
      <c r="B5840" s="22">
        <v>44190</v>
      </c>
      <c r="D5840">
        <v>2020</v>
      </c>
      <c r="E5840" s="16">
        <v>568.27</v>
      </c>
    </row>
    <row r="5841" spans="2:5" x14ac:dyDescent="0.3">
      <c r="B5841" s="22">
        <v>44191</v>
      </c>
      <c r="D5841">
        <v>2020</v>
      </c>
      <c r="E5841" s="16">
        <v>568.27</v>
      </c>
    </row>
    <row r="5842" spans="2:5" x14ac:dyDescent="0.3">
      <c r="B5842" s="22">
        <v>44192</v>
      </c>
      <c r="D5842">
        <v>2020</v>
      </c>
      <c r="E5842" s="16">
        <v>568.27</v>
      </c>
    </row>
    <row r="5843" spans="2:5" x14ac:dyDescent="0.3">
      <c r="B5843" s="22">
        <v>44193</v>
      </c>
      <c r="D5843">
        <v>2020</v>
      </c>
      <c r="E5843" s="16">
        <v>568.27</v>
      </c>
    </row>
    <row r="5844" spans="2:5" x14ac:dyDescent="0.3">
      <c r="B5844" s="22">
        <v>44194</v>
      </c>
      <c r="D5844">
        <v>2020</v>
      </c>
      <c r="E5844" s="16">
        <v>568.27</v>
      </c>
    </row>
    <row r="5845" spans="2:5" x14ac:dyDescent="0.3">
      <c r="B5845" s="22">
        <v>44195</v>
      </c>
      <c r="D5845">
        <v>2020</v>
      </c>
      <c r="E5845" s="16">
        <v>568.27</v>
      </c>
    </row>
    <row r="5846" spans="2:5" x14ac:dyDescent="0.3">
      <c r="B5846" s="22">
        <v>44196</v>
      </c>
      <c r="D5846">
        <v>2020</v>
      </c>
      <c r="E5846" s="16">
        <v>568.27</v>
      </c>
    </row>
    <row r="5847" spans="2:5" x14ac:dyDescent="0.3">
      <c r="B5847" s="22">
        <v>44197</v>
      </c>
      <c r="D5847">
        <v>2021</v>
      </c>
      <c r="E5847" s="16">
        <v>583.38</v>
      </c>
    </row>
    <row r="5848" spans="2:5" x14ac:dyDescent="0.3">
      <c r="B5848" s="22">
        <v>44198</v>
      </c>
      <c r="D5848">
        <v>2021</v>
      </c>
      <c r="E5848" s="16">
        <v>583.38</v>
      </c>
    </row>
    <row r="5849" spans="2:5" x14ac:dyDescent="0.3">
      <c r="B5849" s="22">
        <v>44199</v>
      </c>
      <c r="D5849">
        <v>2021</v>
      </c>
      <c r="E5849" s="16">
        <v>583.38</v>
      </c>
    </row>
    <row r="5850" spans="2:5" x14ac:dyDescent="0.3">
      <c r="B5850" s="22">
        <v>44200</v>
      </c>
      <c r="D5850">
        <v>2021</v>
      </c>
      <c r="E5850" s="16">
        <v>583.38</v>
      </c>
    </row>
    <row r="5851" spans="2:5" x14ac:dyDescent="0.3">
      <c r="B5851" s="22">
        <v>44201</v>
      </c>
      <c r="D5851">
        <v>2021</v>
      </c>
      <c r="E5851" s="16">
        <v>583.38</v>
      </c>
    </row>
    <row r="5852" spans="2:5" x14ac:dyDescent="0.3">
      <c r="B5852" s="22">
        <v>44202</v>
      </c>
      <c r="D5852">
        <v>2021</v>
      </c>
      <c r="E5852" s="16">
        <v>583.38</v>
      </c>
    </row>
    <row r="5853" spans="2:5" x14ac:dyDescent="0.3">
      <c r="B5853" s="22">
        <v>44203</v>
      </c>
      <c r="D5853">
        <v>2021</v>
      </c>
      <c r="E5853" s="16">
        <v>583.38</v>
      </c>
    </row>
    <row r="5854" spans="2:5" x14ac:dyDescent="0.3">
      <c r="B5854" s="22">
        <v>44204</v>
      </c>
      <c r="D5854">
        <v>2021</v>
      </c>
      <c r="E5854" s="16">
        <v>583.38</v>
      </c>
    </row>
    <row r="5855" spans="2:5" x14ac:dyDescent="0.3">
      <c r="B5855" s="22">
        <v>44205</v>
      </c>
      <c r="D5855">
        <v>2021</v>
      </c>
      <c r="E5855" s="16">
        <v>583.38</v>
      </c>
    </row>
    <row r="5856" spans="2:5" x14ac:dyDescent="0.3">
      <c r="B5856" s="22">
        <v>44206</v>
      </c>
      <c r="D5856">
        <v>2021</v>
      </c>
      <c r="E5856" s="16">
        <v>583.38</v>
      </c>
    </row>
    <row r="5857" spans="2:5" x14ac:dyDescent="0.3">
      <c r="B5857" s="22">
        <v>44207</v>
      </c>
      <c r="D5857">
        <v>2021</v>
      </c>
      <c r="E5857" s="16">
        <v>583.38</v>
      </c>
    </row>
    <row r="5858" spans="2:5" x14ac:dyDescent="0.3">
      <c r="B5858" s="22">
        <v>44208</v>
      </c>
      <c r="D5858">
        <v>2021</v>
      </c>
      <c r="E5858" s="16">
        <v>583.38</v>
      </c>
    </row>
    <row r="5859" spans="2:5" x14ac:dyDescent="0.3">
      <c r="B5859" s="22">
        <v>44209</v>
      </c>
      <c r="D5859">
        <v>2021</v>
      </c>
      <c r="E5859" s="16">
        <v>583.38</v>
      </c>
    </row>
    <row r="5860" spans="2:5" x14ac:dyDescent="0.3">
      <c r="B5860" s="22">
        <v>44210</v>
      </c>
      <c r="D5860">
        <v>2021</v>
      </c>
      <c r="E5860" s="16">
        <v>583.38</v>
      </c>
    </row>
    <row r="5861" spans="2:5" x14ac:dyDescent="0.3">
      <c r="B5861" s="22">
        <v>44211</v>
      </c>
      <c r="D5861">
        <v>2021</v>
      </c>
      <c r="E5861" s="16">
        <v>583.38</v>
      </c>
    </row>
    <row r="5862" spans="2:5" x14ac:dyDescent="0.3">
      <c r="B5862" s="22">
        <v>44212</v>
      </c>
      <c r="D5862">
        <v>2021</v>
      </c>
      <c r="E5862" s="16">
        <v>583.38</v>
      </c>
    </row>
    <row r="5863" spans="2:5" x14ac:dyDescent="0.3">
      <c r="B5863" s="22">
        <v>44213</v>
      </c>
      <c r="D5863">
        <v>2021</v>
      </c>
      <c r="E5863" s="16">
        <v>583.38</v>
      </c>
    </row>
    <row r="5864" spans="2:5" x14ac:dyDescent="0.3">
      <c r="B5864" s="22">
        <v>44214</v>
      </c>
      <c r="D5864">
        <v>2021</v>
      </c>
      <c r="E5864" s="16">
        <v>583.38</v>
      </c>
    </row>
    <row r="5865" spans="2:5" x14ac:dyDescent="0.3">
      <c r="B5865" s="22">
        <v>44215</v>
      </c>
      <c r="D5865">
        <v>2021</v>
      </c>
      <c r="E5865" s="16">
        <v>583.38</v>
      </c>
    </row>
    <row r="5866" spans="2:5" x14ac:dyDescent="0.3">
      <c r="B5866" s="22">
        <v>44216</v>
      </c>
      <c r="D5866">
        <v>2021</v>
      </c>
      <c r="E5866" s="16">
        <v>583.38</v>
      </c>
    </row>
    <row r="5867" spans="2:5" x14ac:dyDescent="0.3">
      <c r="B5867" s="22">
        <v>44217</v>
      </c>
      <c r="D5867">
        <v>2021</v>
      </c>
      <c r="E5867" s="16">
        <v>583.38</v>
      </c>
    </row>
    <row r="5868" spans="2:5" x14ac:dyDescent="0.3">
      <c r="B5868" s="22">
        <v>44218</v>
      </c>
      <c r="D5868">
        <v>2021</v>
      </c>
      <c r="E5868" s="16">
        <v>583.38</v>
      </c>
    </row>
    <row r="5869" spans="2:5" x14ac:dyDescent="0.3">
      <c r="B5869" s="22">
        <v>44219</v>
      </c>
      <c r="D5869">
        <v>2021</v>
      </c>
      <c r="E5869" s="16">
        <v>583.38</v>
      </c>
    </row>
    <row r="5870" spans="2:5" x14ac:dyDescent="0.3">
      <c r="B5870" s="22">
        <v>44220</v>
      </c>
      <c r="D5870">
        <v>2021</v>
      </c>
      <c r="E5870" s="16">
        <v>583.38</v>
      </c>
    </row>
    <row r="5871" spans="2:5" x14ac:dyDescent="0.3">
      <c r="B5871" s="22">
        <v>44221</v>
      </c>
      <c r="D5871">
        <v>2021</v>
      </c>
      <c r="E5871" s="16">
        <v>583.38</v>
      </c>
    </row>
    <row r="5872" spans="2:5" x14ac:dyDescent="0.3">
      <c r="B5872" s="22">
        <v>44222</v>
      </c>
      <c r="D5872">
        <v>2021</v>
      </c>
      <c r="E5872" s="16">
        <v>583.38</v>
      </c>
    </row>
    <row r="5873" spans="2:5" x14ac:dyDescent="0.3">
      <c r="B5873" s="22">
        <v>44223</v>
      </c>
      <c r="D5873">
        <v>2021</v>
      </c>
      <c r="E5873" s="16">
        <v>583.38</v>
      </c>
    </row>
    <row r="5874" spans="2:5" x14ac:dyDescent="0.3">
      <c r="B5874" s="22">
        <v>44224</v>
      </c>
      <c r="D5874">
        <v>2021</v>
      </c>
      <c r="E5874" s="16">
        <v>583.38</v>
      </c>
    </row>
    <row r="5875" spans="2:5" x14ac:dyDescent="0.3">
      <c r="B5875" s="22">
        <v>44225</v>
      </c>
      <c r="D5875">
        <v>2021</v>
      </c>
      <c r="E5875" s="16">
        <v>583.38</v>
      </c>
    </row>
    <row r="5876" spans="2:5" x14ac:dyDescent="0.3">
      <c r="B5876" s="22">
        <v>44226</v>
      </c>
      <c r="D5876">
        <v>2021</v>
      </c>
      <c r="E5876" s="16">
        <v>583.38</v>
      </c>
    </row>
    <row r="5877" spans="2:5" x14ac:dyDescent="0.3">
      <c r="B5877" s="22">
        <v>44227</v>
      </c>
      <c r="D5877">
        <v>2021</v>
      </c>
      <c r="E5877" s="16">
        <v>583.38</v>
      </c>
    </row>
    <row r="5878" spans="2:5" x14ac:dyDescent="0.3">
      <c r="B5878" s="22">
        <v>44228</v>
      </c>
      <c r="D5878">
        <v>2021</v>
      </c>
      <c r="E5878" s="16">
        <v>590.52</v>
      </c>
    </row>
    <row r="5879" spans="2:5" x14ac:dyDescent="0.3">
      <c r="B5879" s="22">
        <v>44229</v>
      </c>
      <c r="D5879">
        <v>2021</v>
      </c>
      <c r="E5879" s="16">
        <v>590.52</v>
      </c>
    </row>
    <row r="5880" spans="2:5" x14ac:dyDescent="0.3">
      <c r="B5880" s="22">
        <v>44230</v>
      </c>
      <c r="D5880">
        <v>2021</v>
      </c>
      <c r="E5880" s="16">
        <v>590.52</v>
      </c>
    </row>
    <row r="5881" spans="2:5" x14ac:dyDescent="0.3">
      <c r="B5881" s="22">
        <v>44231</v>
      </c>
      <c r="D5881">
        <v>2021</v>
      </c>
      <c r="E5881" s="16">
        <v>590.52</v>
      </c>
    </row>
    <row r="5882" spans="2:5" x14ac:dyDescent="0.3">
      <c r="B5882" s="22">
        <v>44232</v>
      </c>
      <c r="D5882">
        <v>2021</v>
      </c>
      <c r="E5882" s="16">
        <v>590.52</v>
      </c>
    </row>
    <row r="5883" spans="2:5" x14ac:dyDescent="0.3">
      <c r="B5883" s="22">
        <v>44233</v>
      </c>
      <c r="D5883">
        <v>2021</v>
      </c>
      <c r="E5883" s="16">
        <v>590.52</v>
      </c>
    </row>
    <row r="5884" spans="2:5" x14ac:dyDescent="0.3">
      <c r="B5884" s="22">
        <v>44234</v>
      </c>
      <c r="D5884">
        <v>2021</v>
      </c>
      <c r="E5884" s="16">
        <v>590.52</v>
      </c>
    </row>
    <row r="5885" spans="2:5" x14ac:dyDescent="0.3">
      <c r="B5885" s="22">
        <v>44235</v>
      </c>
      <c r="D5885">
        <v>2021</v>
      </c>
      <c r="E5885" s="16">
        <v>590.52</v>
      </c>
    </row>
    <row r="5886" spans="2:5" x14ac:dyDescent="0.3">
      <c r="B5886" s="22">
        <v>44236</v>
      </c>
      <c r="D5886">
        <v>2021</v>
      </c>
      <c r="E5886" s="16">
        <v>590.52</v>
      </c>
    </row>
    <row r="5887" spans="2:5" x14ac:dyDescent="0.3">
      <c r="B5887" s="22">
        <v>44237</v>
      </c>
      <c r="D5887">
        <v>2021</v>
      </c>
      <c r="E5887" s="16">
        <v>590.52</v>
      </c>
    </row>
    <row r="5888" spans="2:5" x14ac:dyDescent="0.3">
      <c r="B5888" s="22">
        <v>44238</v>
      </c>
      <c r="D5888">
        <v>2021</v>
      </c>
      <c r="E5888" s="16">
        <v>590.52</v>
      </c>
    </row>
    <row r="5889" spans="2:5" x14ac:dyDescent="0.3">
      <c r="B5889" s="22">
        <v>44239</v>
      </c>
      <c r="D5889">
        <v>2021</v>
      </c>
      <c r="E5889" s="16">
        <v>590.52</v>
      </c>
    </row>
    <row r="5890" spans="2:5" x14ac:dyDescent="0.3">
      <c r="B5890" s="22">
        <v>44240</v>
      </c>
      <c r="D5890">
        <v>2021</v>
      </c>
      <c r="E5890" s="16">
        <v>590.52</v>
      </c>
    </row>
    <row r="5891" spans="2:5" x14ac:dyDescent="0.3">
      <c r="B5891" s="22">
        <v>44241</v>
      </c>
      <c r="D5891">
        <v>2021</v>
      </c>
      <c r="E5891" s="16">
        <v>590.52</v>
      </c>
    </row>
    <row r="5892" spans="2:5" x14ac:dyDescent="0.3">
      <c r="B5892" s="22">
        <v>44242</v>
      </c>
      <c r="D5892">
        <v>2021</v>
      </c>
      <c r="E5892" s="16">
        <v>590.52</v>
      </c>
    </row>
    <row r="5893" spans="2:5" x14ac:dyDescent="0.3">
      <c r="B5893" s="22">
        <v>44243</v>
      </c>
      <c r="D5893">
        <v>2021</v>
      </c>
      <c r="E5893" s="16">
        <v>590.52</v>
      </c>
    </row>
    <row r="5894" spans="2:5" x14ac:dyDescent="0.3">
      <c r="B5894" s="22">
        <v>44244</v>
      </c>
      <c r="D5894">
        <v>2021</v>
      </c>
      <c r="E5894" s="16">
        <v>590.52</v>
      </c>
    </row>
    <row r="5895" spans="2:5" x14ac:dyDescent="0.3">
      <c r="B5895" s="22">
        <v>44245</v>
      </c>
      <c r="D5895">
        <v>2021</v>
      </c>
      <c r="E5895" s="16">
        <v>590.52</v>
      </c>
    </row>
    <row r="5896" spans="2:5" x14ac:dyDescent="0.3">
      <c r="B5896" s="22">
        <v>44246</v>
      </c>
      <c r="D5896">
        <v>2021</v>
      </c>
      <c r="E5896" s="16">
        <v>590.52</v>
      </c>
    </row>
    <row r="5897" spans="2:5" x14ac:dyDescent="0.3">
      <c r="B5897" s="22">
        <v>44247</v>
      </c>
      <c r="D5897">
        <v>2021</v>
      </c>
      <c r="E5897" s="16">
        <v>590.52</v>
      </c>
    </row>
    <row r="5898" spans="2:5" x14ac:dyDescent="0.3">
      <c r="B5898" s="22">
        <v>44248</v>
      </c>
      <c r="D5898">
        <v>2021</v>
      </c>
      <c r="E5898" s="16">
        <v>590.52</v>
      </c>
    </row>
    <row r="5899" spans="2:5" x14ac:dyDescent="0.3">
      <c r="B5899" s="22">
        <v>44249</v>
      </c>
      <c r="D5899">
        <v>2021</v>
      </c>
      <c r="E5899" s="16">
        <v>590.52</v>
      </c>
    </row>
    <row r="5900" spans="2:5" x14ac:dyDescent="0.3">
      <c r="B5900" s="22">
        <v>44250</v>
      </c>
      <c r="D5900">
        <v>2021</v>
      </c>
      <c r="E5900" s="16">
        <v>590.52</v>
      </c>
    </row>
    <row r="5901" spans="2:5" x14ac:dyDescent="0.3">
      <c r="B5901" s="22">
        <v>44251</v>
      </c>
      <c r="D5901">
        <v>2021</v>
      </c>
      <c r="E5901" s="16">
        <v>590.52</v>
      </c>
    </row>
    <row r="5902" spans="2:5" x14ac:dyDescent="0.3">
      <c r="B5902" s="22">
        <v>44252</v>
      </c>
      <c r="D5902">
        <v>2021</v>
      </c>
      <c r="E5902" s="16">
        <v>590.52</v>
      </c>
    </row>
    <row r="5903" spans="2:5" x14ac:dyDescent="0.3">
      <c r="B5903" s="22">
        <v>44253</v>
      </c>
      <c r="D5903">
        <v>2021</v>
      </c>
      <c r="E5903" s="16">
        <v>590.52</v>
      </c>
    </row>
    <row r="5904" spans="2:5" x14ac:dyDescent="0.3">
      <c r="B5904" s="22">
        <v>44254</v>
      </c>
      <c r="D5904">
        <v>2021</v>
      </c>
      <c r="E5904" s="16">
        <v>590.52</v>
      </c>
    </row>
    <row r="5905" spans="2:5" x14ac:dyDescent="0.3">
      <c r="B5905" s="22">
        <v>44255</v>
      </c>
      <c r="D5905">
        <v>2021</v>
      </c>
      <c r="E5905" s="16">
        <v>590.52</v>
      </c>
    </row>
    <row r="5906" spans="2:5" x14ac:dyDescent="0.3">
      <c r="B5906" s="22">
        <v>44256</v>
      </c>
      <c r="D5906">
        <v>2021</v>
      </c>
      <c r="E5906" s="16">
        <v>614.92999999999995</v>
      </c>
    </row>
    <row r="5907" spans="2:5" x14ac:dyDescent="0.3">
      <c r="B5907" s="22">
        <v>44257</v>
      </c>
      <c r="D5907">
        <v>2021</v>
      </c>
      <c r="E5907" s="16">
        <v>614.92999999999995</v>
      </c>
    </row>
    <row r="5908" spans="2:5" x14ac:dyDescent="0.3">
      <c r="B5908" s="22">
        <v>44258</v>
      </c>
      <c r="D5908">
        <v>2021</v>
      </c>
      <c r="E5908" s="16">
        <v>614.92999999999995</v>
      </c>
    </row>
    <row r="5909" spans="2:5" x14ac:dyDescent="0.3">
      <c r="B5909" s="22">
        <v>44259</v>
      </c>
      <c r="D5909">
        <v>2021</v>
      </c>
      <c r="E5909" s="16">
        <v>614.92999999999995</v>
      </c>
    </row>
    <row r="5910" spans="2:5" x14ac:dyDescent="0.3">
      <c r="B5910" s="22">
        <v>44260</v>
      </c>
      <c r="D5910">
        <v>2021</v>
      </c>
      <c r="E5910" s="16">
        <v>614.92999999999995</v>
      </c>
    </row>
    <row r="5911" spans="2:5" x14ac:dyDescent="0.3">
      <c r="B5911" s="22">
        <v>44261</v>
      </c>
      <c r="D5911">
        <v>2021</v>
      </c>
      <c r="E5911" s="16">
        <v>614.92999999999995</v>
      </c>
    </row>
    <row r="5912" spans="2:5" x14ac:dyDescent="0.3">
      <c r="B5912" s="22">
        <v>44262</v>
      </c>
      <c r="D5912">
        <v>2021</v>
      </c>
      <c r="E5912" s="16">
        <v>614.92999999999995</v>
      </c>
    </row>
    <row r="5913" spans="2:5" x14ac:dyDescent="0.3">
      <c r="B5913" s="22">
        <v>44263</v>
      </c>
      <c r="D5913">
        <v>2021</v>
      </c>
      <c r="E5913" s="16">
        <v>614.92999999999995</v>
      </c>
    </row>
    <row r="5914" spans="2:5" x14ac:dyDescent="0.3">
      <c r="B5914" s="22">
        <v>44264</v>
      </c>
      <c r="D5914">
        <v>2021</v>
      </c>
      <c r="E5914" s="16">
        <v>614.92999999999995</v>
      </c>
    </row>
    <row r="5915" spans="2:5" x14ac:dyDescent="0.3">
      <c r="B5915" s="22">
        <v>44265</v>
      </c>
      <c r="D5915">
        <v>2021</v>
      </c>
      <c r="E5915" s="16">
        <v>614.92999999999995</v>
      </c>
    </row>
    <row r="5916" spans="2:5" x14ac:dyDescent="0.3">
      <c r="B5916" s="22">
        <v>44266</v>
      </c>
      <c r="D5916">
        <v>2021</v>
      </c>
      <c r="E5916" s="16">
        <v>614.92999999999995</v>
      </c>
    </row>
    <row r="5917" spans="2:5" x14ac:dyDescent="0.3">
      <c r="B5917" s="22">
        <v>44267</v>
      </c>
      <c r="D5917">
        <v>2021</v>
      </c>
      <c r="E5917" s="16">
        <v>614.92999999999995</v>
      </c>
    </row>
    <row r="5918" spans="2:5" x14ac:dyDescent="0.3">
      <c r="B5918" s="22">
        <v>44268</v>
      </c>
      <c r="D5918">
        <v>2021</v>
      </c>
      <c r="E5918" s="16">
        <v>614.92999999999995</v>
      </c>
    </row>
    <row r="5919" spans="2:5" x14ac:dyDescent="0.3">
      <c r="B5919" s="22">
        <v>44269</v>
      </c>
      <c r="D5919">
        <v>2021</v>
      </c>
      <c r="E5919" s="16">
        <v>614.92999999999995</v>
      </c>
    </row>
    <row r="5920" spans="2:5" x14ac:dyDescent="0.3">
      <c r="B5920" s="22">
        <v>44270</v>
      </c>
      <c r="D5920">
        <v>2021</v>
      </c>
      <c r="E5920" s="16">
        <v>614.92999999999995</v>
      </c>
    </row>
    <row r="5921" spans="2:5" x14ac:dyDescent="0.3">
      <c r="B5921" s="22">
        <v>44271</v>
      </c>
      <c r="D5921">
        <v>2021</v>
      </c>
      <c r="E5921" s="16">
        <v>614.92999999999995</v>
      </c>
    </row>
    <row r="5922" spans="2:5" x14ac:dyDescent="0.3">
      <c r="B5922" s="22">
        <v>44272</v>
      </c>
      <c r="D5922">
        <v>2021</v>
      </c>
      <c r="E5922" s="16">
        <v>614.92999999999995</v>
      </c>
    </row>
    <row r="5923" spans="2:5" x14ac:dyDescent="0.3">
      <c r="B5923" s="22">
        <v>44273</v>
      </c>
      <c r="D5923">
        <v>2021</v>
      </c>
      <c r="E5923" s="16">
        <v>614.92999999999995</v>
      </c>
    </row>
    <row r="5924" spans="2:5" x14ac:dyDescent="0.3">
      <c r="B5924" s="22">
        <v>44274</v>
      </c>
      <c r="D5924">
        <v>2021</v>
      </c>
      <c r="E5924" s="16">
        <v>614.92999999999995</v>
      </c>
    </row>
    <row r="5925" spans="2:5" x14ac:dyDescent="0.3">
      <c r="B5925" s="22">
        <v>44275</v>
      </c>
      <c r="D5925">
        <v>2021</v>
      </c>
      <c r="E5925" s="16">
        <v>614.92999999999995</v>
      </c>
    </row>
    <row r="5926" spans="2:5" x14ac:dyDescent="0.3">
      <c r="B5926" s="22">
        <v>44276</v>
      </c>
      <c r="D5926">
        <v>2021</v>
      </c>
      <c r="E5926" s="16">
        <v>614.92999999999995</v>
      </c>
    </row>
    <row r="5927" spans="2:5" x14ac:dyDescent="0.3">
      <c r="B5927" s="22">
        <v>44277</v>
      </c>
      <c r="D5927">
        <v>2021</v>
      </c>
      <c r="E5927" s="16">
        <v>614.92999999999995</v>
      </c>
    </row>
    <row r="5928" spans="2:5" x14ac:dyDescent="0.3">
      <c r="B5928" s="22">
        <v>44278</v>
      </c>
      <c r="D5928">
        <v>2021</v>
      </c>
      <c r="E5928" s="16">
        <v>614.92999999999995</v>
      </c>
    </row>
    <row r="5929" spans="2:5" x14ac:dyDescent="0.3">
      <c r="B5929" s="22">
        <v>44279</v>
      </c>
      <c r="D5929">
        <v>2021</v>
      </c>
      <c r="E5929" s="16">
        <v>614.92999999999995</v>
      </c>
    </row>
    <row r="5930" spans="2:5" x14ac:dyDescent="0.3">
      <c r="B5930" s="22">
        <v>44280</v>
      </c>
      <c r="D5930">
        <v>2021</v>
      </c>
      <c r="E5930" s="16">
        <v>614.92999999999995</v>
      </c>
    </row>
    <row r="5931" spans="2:5" x14ac:dyDescent="0.3">
      <c r="B5931" s="22">
        <v>44281</v>
      </c>
      <c r="D5931">
        <v>2021</v>
      </c>
      <c r="E5931" s="16">
        <v>614.92999999999995</v>
      </c>
    </row>
    <row r="5932" spans="2:5" x14ac:dyDescent="0.3">
      <c r="B5932" s="22">
        <v>44282</v>
      </c>
      <c r="D5932">
        <v>2021</v>
      </c>
      <c r="E5932" s="16">
        <v>614.92999999999995</v>
      </c>
    </row>
    <row r="5933" spans="2:5" x14ac:dyDescent="0.3">
      <c r="B5933" s="22">
        <v>44283</v>
      </c>
      <c r="D5933">
        <v>2021</v>
      </c>
      <c r="E5933" s="16">
        <v>614.92999999999995</v>
      </c>
    </row>
    <row r="5934" spans="2:5" x14ac:dyDescent="0.3">
      <c r="B5934" s="22">
        <v>44284</v>
      </c>
      <c r="D5934">
        <v>2021</v>
      </c>
      <c r="E5934" s="16">
        <v>614.92999999999995</v>
      </c>
    </row>
    <row r="5935" spans="2:5" x14ac:dyDescent="0.3">
      <c r="B5935" s="22">
        <v>44285</v>
      </c>
      <c r="D5935">
        <v>2021</v>
      </c>
      <c r="E5935" s="16">
        <v>614.92999999999995</v>
      </c>
    </row>
    <row r="5936" spans="2:5" x14ac:dyDescent="0.3">
      <c r="B5936" s="22">
        <v>44286</v>
      </c>
      <c r="D5936">
        <v>2021</v>
      </c>
      <c r="E5936" s="16">
        <v>614.92999999999995</v>
      </c>
    </row>
    <row r="5937" spans="2:5" x14ac:dyDescent="0.3">
      <c r="B5937" s="22">
        <v>44287</v>
      </c>
      <c r="D5937">
        <v>2021</v>
      </c>
      <c r="E5937" s="16">
        <v>641.63</v>
      </c>
    </row>
    <row r="5938" spans="2:5" x14ac:dyDescent="0.3">
      <c r="B5938" s="22">
        <v>44288</v>
      </c>
      <c r="D5938">
        <v>2021</v>
      </c>
      <c r="E5938" s="16">
        <v>641.63</v>
      </c>
    </row>
    <row r="5939" spans="2:5" x14ac:dyDescent="0.3">
      <c r="B5939" s="22">
        <v>44289</v>
      </c>
      <c r="D5939">
        <v>2021</v>
      </c>
      <c r="E5939" s="16">
        <v>641.63</v>
      </c>
    </row>
    <row r="5940" spans="2:5" x14ac:dyDescent="0.3">
      <c r="B5940" s="22">
        <v>44290</v>
      </c>
      <c r="D5940">
        <v>2021</v>
      </c>
      <c r="E5940" s="16">
        <v>641.63</v>
      </c>
    </row>
    <row r="5941" spans="2:5" x14ac:dyDescent="0.3">
      <c r="B5941" s="22">
        <v>44291</v>
      </c>
      <c r="D5941">
        <v>2021</v>
      </c>
      <c r="E5941" s="16">
        <v>641.63</v>
      </c>
    </row>
    <row r="5942" spans="2:5" x14ac:dyDescent="0.3">
      <c r="B5942" s="22">
        <v>44292</v>
      </c>
      <c r="D5942">
        <v>2021</v>
      </c>
      <c r="E5942" s="16">
        <v>641.63</v>
      </c>
    </row>
    <row r="5943" spans="2:5" x14ac:dyDescent="0.3">
      <c r="B5943" s="22">
        <v>44293</v>
      </c>
      <c r="D5943">
        <v>2021</v>
      </c>
      <c r="E5943" s="16">
        <v>641.63</v>
      </c>
    </row>
    <row r="5944" spans="2:5" x14ac:dyDescent="0.3">
      <c r="B5944" s="22">
        <v>44294</v>
      </c>
      <c r="D5944">
        <v>2021</v>
      </c>
      <c r="E5944" s="16">
        <v>641.63</v>
      </c>
    </row>
    <row r="5945" spans="2:5" x14ac:dyDescent="0.3">
      <c r="B5945" s="22">
        <v>44295</v>
      </c>
      <c r="D5945">
        <v>2021</v>
      </c>
      <c r="E5945" s="16">
        <v>641.63</v>
      </c>
    </row>
    <row r="5946" spans="2:5" x14ac:dyDescent="0.3">
      <c r="B5946" s="22">
        <v>44296</v>
      </c>
      <c r="D5946">
        <v>2021</v>
      </c>
      <c r="E5946" s="16">
        <v>641.63</v>
      </c>
    </row>
    <row r="5947" spans="2:5" x14ac:dyDescent="0.3">
      <c r="B5947" s="22">
        <v>44297</v>
      </c>
      <c r="D5947">
        <v>2021</v>
      </c>
      <c r="E5947" s="16">
        <v>641.63</v>
      </c>
    </row>
    <row r="5948" spans="2:5" x14ac:dyDescent="0.3">
      <c r="B5948" s="22">
        <v>44298</v>
      </c>
      <c r="D5948">
        <v>2021</v>
      </c>
      <c r="E5948" s="16">
        <v>641.63</v>
      </c>
    </row>
    <row r="5949" spans="2:5" x14ac:dyDescent="0.3">
      <c r="B5949" s="22">
        <v>44299</v>
      </c>
      <c r="D5949">
        <v>2021</v>
      </c>
      <c r="E5949" s="16">
        <v>641.63</v>
      </c>
    </row>
    <row r="5950" spans="2:5" x14ac:dyDescent="0.3">
      <c r="B5950" s="22">
        <v>44300</v>
      </c>
      <c r="D5950">
        <v>2021</v>
      </c>
      <c r="E5950" s="16">
        <v>641.63</v>
      </c>
    </row>
    <row r="5951" spans="2:5" x14ac:dyDescent="0.3">
      <c r="B5951" s="22">
        <v>44301</v>
      </c>
      <c r="D5951">
        <v>2021</v>
      </c>
      <c r="E5951" s="16">
        <v>641.63</v>
      </c>
    </row>
    <row r="5952" spans="2:5" x14ac:dyDescent="0.3">
      <c r="B5952" s="22">
        <v>44302</v>
      </c>
      <c r="D5952">
        <v>2021</v>
      </c>
      <c r="E5952" s="16">
        <v>641.63</v>
      </c>
    </row>
    <row r="5953" spans="2:5" x14ac:dyDescent="0.3">
      <c r="B5953" s="22">
        <v>44303</v>
      </c>
      <c r="D5953">
        <v>2021</v>
      </c>
      <c r="E5953" s="16">
        <v>641.63</v>
      </c>
    </row>
    <row r="5954" spans="2:5" x14ac:dyDescent="0.3">
      <c r="B5954" s="22">
        <v>44304</v>
      </c>
      <c r="D5954">
        <v>2021</v>
      </c>
      <c r="E5954" s="16">
        <v>641.63</v>
      </c>
    </row>
    <row r="5955" spans="2:5" x14ac:dyDescent="0.3">
      <c r="B5955" s="22">
        <v>44305</v>
      </c>
      <c r="D5955">
        <v>2021</v>
      </c>
      <c r="E5955" s="16">
        <v>641.63</v>
      </c>
    </row>
    <row r="5956" spans="2:5" x14ac:dyDescent="0.3">
      <c r="B5956" s="22">
        <v>44306</v>
      </c>
      <c r="D5956">
        <v>2021</v>
      </c>
      <c r="E5956" s="16">
        <v>641.63</v>
      </c>
    </row>
    <row r="5957" spans="2:5" x14ac:dyDescent="0.3">
      <c r="B5957" s="22">
        <v>44307</v>
      </c>
      <c r="D5957">
        <v>2021</v>
      </c>
      <c r="E5957" s="16">
        <v>641.63</v>
      </c>
    </row>
    <row r="5958" spans="2:5" x14ac:dyDescent="0.3">
      <c r="B5958" s="22">
        <v>44308</v>
      </c>
      <c r="D5958">
        <v>2021</v>
      </c>
      <c r="E5958" s="16">
        <v>641.63</v>
      </c>
    </row>
    <row r="5959" spans="2:5" x14ac:dyDescent="0.3">
      <c r="B5959" s="22">
        <v>44309</v>
      </c>
      <c r="D5959">
        <v>2021</v>
      </c>
      <c r="E5959" s="16">
        <v>641.63</v>
      </c>
    </row>
    <row r="5960" spans="2:5" x14ac:dyDescent="0.3">
      <c r="B5960" s="22">
        <v>44310</v>
      </c>
      <c r="D5960">
        <v>2021</v>
      </c>
      <c r="E5960" s="16">
        <v>641.63</v>
      </c>
    </row>
    <row r="5961" spans="2:5" x14ac:dyDescent="0.3">
      <c r="B5961" s="22">
        <v>44311</v>
      </c>
      <c r="D5961">
        <v>2021</v>
      </c>
      <c r="E5961" s="16">
        <v>641.63</v>
      </c>
    </row>
    <row r="5962" spans="2:5" x14ac:dyDescent="0.3">
      <c r="B5962" s="22">
        <v>44312</v>
      </c>
      <c r="D5962">
        <v>2021</v>
      </c>
      <c r="E5962" s="16">
        <v>641.63</v>
      </c>
    </row>
    <row r="5963" spans="2:5" x14ac:dyDescent="0.3">
      <c r="B5963" s="22">
        <v>44313</v>
      </c>
      <c r="D5963">
        <v>2021</v>
      </c>
      <c r="E5963" s="16">
        <v>641.63</v>
      </c>
    </row>
    <row r="5964" spans="2:5" x14ac:dyDescent="0.3">
      <c r="B5964" s="22">
        <v>44314</v>
      </c>
      <c r="D5964">
        <v>2021</v>
      </c>
      <c r="E5964" s="16">
        <v>641.63</v>
      </c>
    </row>
    <row r="5965" spans="2:5" x14ac:dyDescent="0.3">
      <c r="B5965" s="22">
        <v>44315</v>
      </c>
      <c r="D5965">
        <v>2021</v>
      </c>
      <c r="E5965" s="16">
        <v>641.63</v>
      </c>
    </row>
    <row r="5966" spans="2:5" x14ac:dyDescent="0.3">
      <c r="B5966" s="22">
        <v>44316</v>
      </c>
      <c r="D5966">
        <v>2021</v>
      </c>
      <c r="E5966" s="16">
        <v>641.63</v>
      </c>
    </row>
    <row r="5967" spans="2:5" x14ac:dyDescent="0.3">
      <c r="B5967" s="22">
        <v>44317</v>
      </c>
      <c r="D5967">
        <v>2021</v>
      </c>
      <c r="E5967" s="16">
        <v>666.79</v>
      </c>
    </row>
    <row r="5968" spans="2:5" x14ac:dyDescent="0.3">
      <c r="B5968" s="22">
        <v>44318</v>
      </c>
      <c r="D5968">
        <v>2021</v>
      </c>
      <c r="E5968" s="16">
        <v>666.79</v>
      </c>
    </row>
    <row r="5969" spans="2:5" x14ac:dyDescent="0.3">
      <c r="B5969" s="22">
        <v>44319</v>
      </c>
      <c r="D5969">
        <v>2021</v>
      </c>
      <c r="E5969" s="16">
        <v>666.79</v>
      </c>
    </row>
    <row r="5970" spans="2:5" x14ac:dyDescent="0.3">
      <c r="B5970" s="22">
        <v>44320</v>
      </c>
      <c r="D5970">
        <v>2021</v>
      </c>
      <c r="E5970" s="16">
        <v>666.79</v>
      </c>
    </row>
    <row r="5971" spans="2:5" x14ac:dyDescent="0.3">
      <c r="B5971" s="22">
        <v>44321</v>
      </c>
      <c r="D5971">
        <v>2021</v>
      </c>
      <c r="E5971" s="16">
        <v>666.79</v>
      </c>
    </row>
    <row r="5972" spans="2:5" x14ac:dyDescent="0.3">
      <c r="B5972" s="22">
        <v>44322</v>
      </c>
      <c r="D5972">
        <v>2021</v>
      </c>
      <c r="E5972" s="16">
        <v>666.79</v>
      </c>
    </row>
    <row r="5973" spans="2:5" x14ac:dyDescent="0.3">
      <c r="B5973" s="22">
        <v>44323</v>
      </c>
      <c r="D5973">
        <v>2021</v>
      </c>
      <c r="E5973" s="16">
        <v>666.79</v>
      </c>
    </row>
    <row r="5974" spans="2:5" x14ac:dyDescent="0.3">
      <c r="B5974" s="22">
        <v>44324</v>
      </c>
      <c r="D5974">
        <v>2021</v>
      </c>
      <c r="E5974" s="16">
        <v>666.79</v>
      </c>
    </row>
    <row r="5975" spans="2:5" x14ac:dyDescent="0.3">
      <c r="B5975" s="22">
        <v>44325</v>
      </c>
      <c r="D5975">
        <v>2021</v>
      </c>
      <c r="E5975" s="16">
        <v>666.79</v>
      </c>
    </row>
    <row r="5976" spans="2:5" x14ac:dyDescent="0.3">
      <c r="B5976" s="22">
        <v>44326</v>
      </c>
      <c r="D5976">
        <v>2021</v>
      </c>
      <c r="E5976" s="16">
        <v>666.79</v>
      </c>
    </row>
    <row r="5977" spans="2:5" x14ac:dyDescent="0.3">
      <c r="B5977" s="22">
        <v>44327</v>
      </c>
      <c r="D5977">
        <v>2021</v>
      </c>
      <c r="E5977" s="16">
        <v>666.79</v>
      </c>
    </row>
    <row r="5978" spans="2:5" x14ac:dyDescent="0.3">
      <c r="B5978" s="22">
        <v>44328</v>
      </c>
      <c r="D5978">
        <v>2021</v>
      </c>
      <c r="E5978" s="16">
        <v>666.79</v>
      </c>
    </row>
    <row r="5979" spans="2:5" x14ac:dyDescent="0.3">
      <c r="B5979" s="22">
        <v>44329</v>
      </c>
      <c r="D5979">
        <v>2021</v>
      </c>
      <c r="E5979" s="16">
        <v>666.79</v>
      </c>
    </row>
    <row r="5980" spans="2:5" x14ac:dyDescent="0.3">
      <c r="B5980" s="22">
        <v>44330</v>
      </c>
      <c r="D5980">
        <v>2021</v>
      </c>
      <c r="E5980" s="16">
        <v>666.79</v>
      </c>
    </row>
    <row r="5981" spans="2:5" x14ac:dyDescent="0.3">
      <c r="B5981" s="22">
        <v>44331</v>
      </c>
      <c r="D5981">
        <v>2021</v>
      </c>
      <c r="E5981" s="16">
        <v>666.79</v>
      </c>
    </row>
    <row r="5982" spans="2:5" x14ac:dyDescent="0.3">
      <c r="B5982" s="22">
        <v>44332</v>
      </c>
      <c r="D5982">
        <v>2021</v>
      </c>
      <c r="E5982" s="16">
        <v>666.79</v>
      </c>
    </row>
    <row r="5983" spans="2:5" x14ac:dyDescent="0.3">
      <c r="B5983" s="22">
        <v>44333</v>
      </c>
      <c r="D5983">
        <v>2021</v>
      </c>
      <c r="E5983" s="16">
        <v>666.79</v>
      </c>
    </row>
    <row r="5984" spans="2:5" x14ac:dyDescent="0.3">
      <c r="B5984" s="22">
        <v>44334</v>
      </c>
      <c r="D5984">
        <v>2021</v>
      </c>
      <c r="E5984" s="16">
        <v>666.79</v>
      </c>
    </row>
    <row r="5985" spans="2:5" x14ac:dyDescent="0.3">
      <c r="B5985" s="22">
        <v>44335</v>
      </c>
      <c r="D5985">
        <v>2021</v>
      </c>
      <c r="E5985" s="16">
        <v>666.79</v>
      </c>
    </row>
    <row r="5986" spans="2:5" x14ac:dyDescent="0.3">
      <c r="B5986" s="22">
        <v>44336</v>
      </c>
      <c r="D5986">
        <v>2021</v>
      </c>
      <c r="E5986" s="16">
        <v>666.79</v>
      </c>
    </row>
    <row r="5987" spans="2:5" x14ac:dyDescent="0.3">
      <c r="B5987" s="22">
        <v>44337</v>
      </c>
      <c r="D5987">
        <v>2021</v>
      </c>
      <c r="E5987" s="16">
        <v>666.79</v>
      </c>
    </row>
    <row r="5988" spans="2:5" x14ac:dyDescent="0.3">
      <c r="B5988" s="22">
        <v>44338</v>
      </c>
      <c r="D5988">
        <v>2021</v>
      </c>
      <c r="E5988" s="16">
        <v>666.79</v>
      </c>
    </row>
    <row r="5989" spans="2:5" x14ac:dyDescent="0.3">
      <c r="B5989" s="22">
        <v>44339</v>
      </c>
      <c r="D5989">
        <v>2021</v>
      </c>
      <c r="E5989" s="16">
        <v>666.79</v>
      </c>
    </row>
    <row r="5990" spans="2:5" x14ac:dyDescent="0.3">
      <c r="B5990" s="22">
        <v>44340</v>
      </c>
      <c r="D5990">
        <v>2021</v>
      </c>
      <c r="E5990" s="16">
        <v>666.79</v>
      </c>
    </row>
    <row r="5991" spans="2:5" x14ac:dyDescent="0.3">
      <c r="B5991" s="22">
        <v>44341</v>
      </c>
      <c r="D5991">
        <v>2021</v>
      </c>
      <c r="E5991" s="16">
        <v>666.79</v>
      </c>
    </row>
    <row r="5992" spans="2:5" x14ac:dyDescent="0.3">
      <c r="B5992" s="22">
        <v>44342</v>
      </c>
      <c r="D5992">
        <v>2021</v>
      </c>
      <c r="E5992" s="16">
        <v>666.79</v>
      </c>
    </row>
    <row r="5993" spans="2:5" x14ac:dyDescent="0.3">
      <c r="B5993" s="22">
        <v>44343</v>
      </c>
      <c r="D5993">
        <v>2021</v>
      </c>
      <c r="E5993" s="16">
        <v>666.79</v>
      </c>
    </row>
    <row r="5994" spans="2:5" x14ac:dyDescent="0.3">
      <c r="B5994" s="22">
        <v>44344</v>
      </c>
      <c r="D5994">
        <v>2021</v>
      </c>
      <c r="E5994" s="16">
        <v>666.79</v>
      </c>
    </row>
    <row r="5995" spans="2:5" x14ac:dyDescent="0.3">
      <c r="B5995" s="22">
        <v>44345</v>
      </c>
      <c r="D5995">
        <v>2021</v>
      </c>
      <c r="E5995" s="16">
        <v>666.79</v>
      </c>
    </row>
    <row r="5996" spans="2:5" x14ac:dyDescent="0.3">
      <c r="B5996" s="22">
        <v>44346</v>
      </c>
      <c r="D5996">
        <v>2021</v>
      </c>
      <c r="E5996" s="16">
        <v>666.79</v>
      </c>
    </row>
    <row r="5997" spans="2:5" x14ac:dyDescent="0.3">
      <c r="B5997" s="22">
        <v>44347</v>
      </c>
      <c r="D5997">
        <v>2021</v>
      </c>
      <c r="E5997" s="16">
        <v>666.79</v>
      </c>
    </row>
    <row r="5998" spans="2:5" x14ac:dyDescent="0.3">
      <c r="B5998" s="22">
        <v>44348</v>
      </c>
      <c r="E5998" s="16">
        <v>693.54</v>
      </c>
    </row>
    <row r="5999" spans="2:5" x14ac:dyDescent="0.3">
      <c r="B5999" s="22">
        <v>44349</v>
      </c>
      <c r="E5999" s="16">
        <v>693.54</v>
      </c>
    </row>
    <row r="6000" spans="2:5" x14ac:dyDescent="0.3">
      <c r="B6000" s="22">
        <v>44350</v>
      </c>
      <c r="E6000" s="16">
        <v>693.54</v>
      </c>
    </row>
    <row r="6001" spans="2:5" x14ac:dyDescent="0.3">
      <c r="B6001" s="22">
        <v>44351</v>
      </c>
      <c r="E6001" s="16">
        <v>693.54</v>
      </c>
    </row>
    <row r="6002" spans="2:5" x14ac:dyDescent="0.3">
      <c r="B6002" s="22">
        <v>44352</v>
      </c>
      <c r="E6002" s="16">
        <v>693.54</v>
      </c>
    </row>
    <row r="6003" spans="2:5" x14ac:dyDescent="0.3">
      <c r="B6003" s="22">
        <v>44353</v>
      </c>
      <c r="E6003" s="16">
        <v>693.54</v>
      </c>
    </row>
    <row r="6004" spans="2:5" x14ac:dyDescent="0.3">
      <c r="B6004" s="22">
        <v>44354</v>
      </c>
      <c r="E6004" s="16">
        <v>693.54</v>
      </c>
    </row>
    <row r="6005" spans="2:5" x14ac:dyDescent="0.3">
      <c r="B6005" s="22">
        <v>44355</v>
      </c>
      <c r="E6005" s="16">
        <v>693.54</v>
      </c>
    </row>
    <row r="6006" spans="2:5" x14ac:dyDescent="0.3">
      <c r="B6006" s="22">
        <v>44356</v>
      </c>
      <c r="E6006" s="16">
        <v>693.54</v>
      </c>
    </row>
    <row r="6007" spans="2:5" x14ac:dyDescent="0.3">
      <c r="B6007" s="22">
        <v>44357</v>
      </c>
      <c r="E6007" s="16">
        <v>693.54</v>
      </c>
    </row>
    <row r="6008" spans="2:5" x14ac:dyDescent="0.3">
      <c r="B6008" s="22">
        <v>44358</v>
      </c>
      <c r="E6008" s="16">
        <v>693.54</v>
      </c>
    </row>
    <row r="6009" spans="2:5" x14ac:dyDescent="0.3">
      <c r="B6009" s="22">
        <v>44359</v>
      </c>
      <c r="E6009" s="16">
        <v>693.54</v>
      </c>
    </row>
    <row r="6010" spans="2:5" x14ac:dyDescent="0.3">
      <c r="B6010" s="22">
        <v>44360</v>
      </c>
      <c r="E6010" s="16">
        <v>693.54</v>
      </c>
    </row>
    <row r="6011" spans="2:5" x14ac:dyDescent="0.3">
      <c r="B6011" s="22">
        <v>44361</v>
      </c>
      <c r="E6011" s="16">
        <v>693.54</v>
      </c>
    </row>
    <row r="6012" spans="2:5" x14ac:dyDescent="0.3">
      <c r="B6012" s="22">
        <v>44362</v>
      </c>
      <c r="E6012" s="16">
        <v>693.54</v>
      </c>
    </row>
    <row r="6013" spans="2:5" x14ac:dyDescent="0.3">
      <c r="B6013" s="22">
        <v>44363</v>
      </c>
      <c r="E6013" s="16">
        <v>693.54</v>
      </c>
    </row>
    <row r="6014" spans="2:5" x14ac:dyDescent="0.3">
      <c r="B6014" s="22">
        <v>44364</v>
      </c>
      <c r="E6014" s="16">
        <v>693.54</v>
      </c>
    </row>
    <row r="6015" spans="2:5" x14ac:dyDescent="0.3">
      <c r="B6015" s="22">
        <v>44365</v>
      </c>
      <c r="E6015" s="16">
        <v>693.54</v>
      </c>
    </row>
    <row r="6016" spans="2:5" x14ac:dyDescent="0.3">
      <c r="B6016" s="22">
        <v>44366</v>
      </c>
      <c r="E6016" s="16">
        <v>693.54</v>
      </c>
    </row>
    <row r="6017" spans="2:5" x14ac:dyDescent="0.3">
      <c r="B6017" s="22">
        <v>44367</v>
      </c>
      <c r="E6017" s="16">
        <v>693.54</v>
      </c>
    </row>
    <row r="6018" spans="2:5" x14ac:dyDescent="0.3">
      <c r="B6018" s="22">
        <v>44368</v>
      </c>
      <c r="E6018" s="16">
        <v>693.54</v>
      </c>
    </row>
    <row r="6019" spans="2:5" x14ac:dyDescent="0.3">
      <c r="B6019" s="22">
        <v>44369</v>
      </c>
      <c r="E6019" s="16">
        <v>693.54</v>
      </c>
    </row>
    <row r="6020" spans="2:5" x14ac:dyDescent="0.3">
      <c r="B6020" s="22">
        <v>44370</v>
      </c>
      <c r="E6020" s="16">
        <v>693.54</v>
      </c>
    </row>
    <row r="6021" spans="2:5" x14ac:dyDescent="0.3">
      <c r="B6021" s="22">
        <v>44371</v>
      </c>
      <c r="E6021" s="16">
        <v>693.54</v>
      </c>
    </row>
    <row r="6022" spans="2:5" x14ac:dyDescent="0.3">
      <c r="B6022" s="22">
        <v>44372</v>
      </c>
      <c r="E6022" s="16">
        <v>693.54</v>
      </c>
    </row>
    <row r="6023" spans="2:5" x14ac:dyDescent="0.3">
      <c r="B6023" s="22">
        <v>44373</v>
      </c>
      <c r="E6023" s="16">
        <v>693.54</v>
      </c>
    </row>
    <row r="6024" spans="2:5" x14ac:dyDescent="0.3">
      <c r="B6024" s="22">
        <v>44374</v>
      </c>
      <c r="E6024" s="16">
        <v>693.54</v>
      </c>
    </row>
    <row r="6025" spans="2:5" x14ac:dyDescent="0.3">
      <c r="B6025" s="22">
        <v>44375</v>
      </c>
      <c r="E6025" s="16">
        <v>693.54</v>
      </c>
    </row>
    <row r="6026" spans="2:5" x14ac:dyDescent="0.3">
      <c r="B6026" s="22">
        <v>44376</v>
      </c>
      <c r="E6026" s="16">
        <v>693.54</v>
      </c>
    </row>
    <row r="6027" spans="2:5" x14ac:dyDescent="0.3">
      <c r="B6027" s="22">
        <v>44377</v>
      </c>
      <c r="E6027" s="16">
        <v>693.54</v>
      </c>
    </row>
    <row r="6028" spans="2:5" x14ac:dyDescent="0.3">
      <c r="B6028" s="22">
        <v>44378</v>
      </c>
      <c r="E6028" s="16">
        <v>710.61</v>
      </c>
    </row>
    <row r="6029" spans="2:5" x14ac:dyDescent="0.3">
      <c r="B6029" s="22">
        <v>44379</v>
      </c>
      <c r="E6029" s="16">
        <v>710.61</v>
      </c>
    </row>
    <row r="6030" spans="2:5" x14ac:dyDescent="0.3">
      <c r="B6030" s="22">
        <v>44380</v>
      </c>
      <c r="E6030" s="16">
        <v>710.61</v>
      </c>
    </row>
    <row r="6031" spans="2:5" x14ac:dyDescent="0.3">
      <c r="B6031" s="22">
        <v>44381</v>
      </c>
      <c r="E6031" s="16">
        <v>710.61</v>
      </c>
    </row>
    <row r="6032" spans="2:5" x14ac:dyDescent="0.3">
      <c r="B6032" s="22">
        <v>44382</v>
      </c>
      <c r="E6032" s="16">
        <v>710.61</v>
      </c>
    </row>
    <row r="6033" spans="2:5" x14ac:dyDescent="0.3">
      <c r="B6033" s="22">
        <v>44383</v>
      </c>
      <c r="E6033" s="16">
        <v>710.61</v>
      </c>
    </row>
    <row r="6034" spans="2:5" x14ac:dyDescent="0.3">
      <c r="B6034" s="22">
        <v>44384</v>
      </c>
      <c r="E6034" s="16">
        <v>710.61</v>
      </c>
    </row>
    <row r="6035" spans="2:5" x14ac:dyDescent="0.3">
      <c r="B6035" s="22">
        <v>44385</v>
      </c>
      <c r="E6035" s="16">
        <v>710.61</v>
      </c>
    </row>
    <row r="6036" spans="2:5" x14ac:dyDescent="0.3">
      <c r="B6036" s="22">
        <v>44386</v>
      </c>
      <c r="E6036" s="16">
        <v>710.61</v>
      </c>
    </row>
    <row r="6037" spans="2:5" x14ac:dyDescent="0.3">
      <c r="B6037" s="22">
        <v>44387</v>
      </c>
      <c r="E6037" s="16">
        <v>710.61</v>
      </c>
    </row>
    <row r="6038" spans="2:5" x14ac:dyDescent="0.3">
      <c r="B6038" s="22">
        <v>44388</v>
      </c>
      <c r="E6038" s="16">
        <v>710.61</v>
      </c>
    </row>
    <row r="6039" spans="2:5" x14ac:dyDescent="0.3">
      <c r="B6039" s="22">
        <v>44389</v>
      </c>
      <c r="E6039" s="16">
        <v>710.61</v>
      </c>
    </row>
    <row r="6040" spans="2:5" x14ac:dyDescent="0.3">
      <c r="B6040" s="22">
        <v>44390</v>
      </c>
      <c r="E6040" s="16">
        <v>710.61</v>
      </c>
    </row>
    <row r="6041" spans="2:5" x14ac:dyDescent="0.3">
      <c r="B6041" s="22">
        <v>44391</v>
      </c>
      <c r="E6041" s="16">
        <v>710.61</v>
      </c>
    </row>
    <row r="6042" spans="2:5" x14ac:dyDescent="0.3">
      <c r="B6042" s="22">
        <v>44392</v>
      </c>
      <c r="E6042" s="16">
        <v>710.61</v>
      </c>
    </row>
    <row r="6043" spans="2:5" x14ac:dyDescent="0.3">
      <c r="B6043" s="22">
        <v>44393</v>
      </c>
      <c r="E6043" s="16">
        <v>710.61</v>
      </c>
    </row>
    <row r="6044" spans="2:5" x14ac:dyDescent="0.3">
      <c r="B6044" s="22">
        <v>44394</v>
      </c>
      <c r="E6044" s="16">
        <v>710.61</v>
      </c>
    </row>
    <row r="6045" spans="2:5" x14ac:dyDescent="0.3">
      <c r="B6045" s="22">
        <v>44395</v>
      </c>
      <c r="E6045" s="16">
        <v>710.61</v>
      </c>
    </row>
    <row r="6046" spans="2:5" x14ac:dyDescent="0.3">
      <c r="B6046" s="22">
        <v>44396</v>
      </c>
      <c r="E6046" s="16">
        <v>710.61</v>
      </c>
    </row>
    <row r="6047" spans="2:5" x14ac:dyDescent="0.3">
      <c r="B6047" s="22">
        <v>44397</v>
      </c>
      <c r="E6047" s="16">
        <v>710.61</v>
      </c>
    </row>
    <row r="6048" spans="2:5" x14ac:dyDescent="0.3">
      <c r="B6048" s="22">
        <v>44398</v>
      </c>
      <c r="E6048" s="16">
        <v>710.61</v>
      </c>
    </row>
    <row r="6049" spans="2:5" x14ac:dyDescent="0.3">
      <c r="B6049" s="22">
        <v>44399</v>
      </c>
      <c r="E6049" s="16">
        <v>710.61</v>
      </c>
    </row>
    <row r="6050" spans="2:5" x14ac:dyDescent="0.3">
      <c r="B6050" s="22">
        <v>44400</v>
      </c>
      <c r="E6050" s="16">
        <v>710.61</v>
      </c>
    </row>
    <row r="6051" spans="2:5" x14ac:dyDescent="0.3">
      <c r="B6051" s="22">
        <v>44401</v>
      </c>
      <c r="E6051" s="16">
        <v>710.61</v>
      </c>
    </row>
    <row r="6052" spans="2:5" x14ac:dyDescent="0.3">
      <c r="B6052" s="22">
        <v>44402</v>
      </c>
      <c r="E6052" s="16">
        <v>710.61</v>
      </c>
    </row>
    <row r="6053" spans="2:5" x14ac:dyDescent="0.3">
      <c r="B6053" s="22">
        <v>44403</v>
      </c>
      <c r="E6053" s="16">
        <v>710.61</v>
      </c>
    </row>
    <row r="6054" spans="2:5" x14ac:dyDescent="0.3">
      <c r="B6054" s="22">
        <v>44404</v>
      </c>
      <c r="E6054" s="16">
        <v>710.61</v>
      </c>
    </row>
    <row r="6055" spans="2:5" x14ac:dyDescent="0.3">
      <c r="B6055" s="22">
        <v>44405</v>
      </c>
      <c r="E6055" s="16">
        <v>710.61</v>
      </c>
    </row>
    <row r="6056" spans="2:5" x14ac:dyDescent="0.3">
      <c r="B6056" s="22">
        <v>44406</v>
      </c>
      <c r="E6056" s="16">
        <v>710.61</v>
      </c>
    </row>
    <row r="6057" spans="2:5" x14ac:dyDescent="0.3">
      <c r="B6057" s="22">
        <v>44407</v>
      </c>
      <c r="E6057" s="16">
        <v>710.61</v>
      </c>
    </row>
    <row r="6058" spans="2:5" x14ac:dyDescent="0.3">
      <c r="B6058" s="22">
        <v>44408</v>
      </c>
      <c r="E6058" s="16">
        <v>710.61</v>
      </c>
    </row>
    <row r="6059" spans="2:5" x14ac:dyDescent="0.3">
      <c r="B6059" s="22">
        <v>44409</v>
      </c>
      <c r="E6059" s="16">
        <v>730.28</v>
      </c>
    </row>
    <row r="6060" spans="2:5" x14ac:dyDescent="0.3">
      <c r="B6060" s="22">
        <v>44410</v>
      </c>
      <c r="E6060" s="16">
        <v>730.28</v>
      </c>
    </row>
    <row r="6061" spans="2:5" x14ac:dyDescent="0.3">
      <c r="B6061" s="22">
        <v>44411</v>
      </c>
      <c r="E6061" s="16">
        <v>730.28</v>
      </c>
    </row>
    <row r="6062" spans="2:5" x14ac:dyDescent="0.3">
      <c r="B6062" s="22">
        <v>44412</v>
      </c>
      <c r="E6062" s="16">
        <v>730.28</v>
      </c>
    </row>
    <row r="6063" spans="2:5" x14ac:dyDescent="0.3">
      <c r="B6063" s="22">
        <v>44413</v>
      </c>
      <c r="E6063" s="16">
        <v>730.28</v>
      </c>
    </row>
    <row r="6064" spans="2:5" x14ac:dyDescent="0.3">
      <c r="B6064" s="22">
        <v>44414</v>
      </c>
      <c r="E6064" s="16">
        <v>730.28</v>
      </c>
    </row>
    <row r="6065" spans="2:5" x14ac:dyDescent="0.3">
      <c r="B6065" s="22">
        <v>44415</v>
      </c>
      <c r="E6065" s="16">
        <v>730.28</v>
      </c>
    </row>
    <row r="6066" spans="2:5" x14ac:dyDescent="0.3">
      <c r="B6066" s="22">
        <v>44416</v>
      </c>
      <c r="E6066" s="16">
        <v>730.28</v>
      </c>
    </row>
    <row r="6067" spans="2:5" x14ac:dyDescent="0.3">
      <c r="B6067" s="22">
        <v>44417</v>
      </c>
      <c r="E6067" s="16">
        <v>730.28</v>
      </c>
    </row>
    <row r="6068" spans="2:5" x14ac:dyDescent="0.3">
      <c r="B6068" s="22">
        <v>44418</v>
      </c>
      <c r="E6068" s="16">
        <v>730.28</v>
      </c>
    </row>
    <row r="6069" spans="2:5" x14ac:dyDescent="0.3">
      <c r="B6069" s="22">
        <v>44419</v>
      </c>
      <c r="E6069" s="16">
        <v>730.28</v>
      </c>
    </row>
    <row r="6070" spans="2:5" x14ac:dyDescent="0.3">
      <c r="B6070" s="22">
        <v>44420</v>
      </c>
      <c r="E6070" s="16">
        <v>730.28</v>
      </c>
    </row>
    <row r="6071" spans="2:5" x14ac:dyDescent="0.3">
      <c r="B6071" s="22">
        <v>44421</v>
      </c>
      <c r="E6071" s="16">
        <v>730.28</v>
      </c>
    </row>
    <row r="6072" spans="2:5" x14ac:dyDescent="0.3">
      <c r="B6072" s="22">
        <v>44422</v>
      </c>
      <c r="E6072" s="16">
        <v>730.28</v>
      </c>
    </row>
    <row r="6073" spans="2:5" x14ac:dyDescent="0.3">
      <c r="B6073" s="22">
        <v>44423</v>
      </c>
      <c r="E6073" s="16">
        <v>730.28</v>
      </c>
    </row>
    <row r="6074" spans="2:5" x14ac:dyDescent="0.3">
      <c r="B6074" s="22">
        <v>44424</v>
      </c>
      <c r="E6074" s="16">
        <v>730.28</v>
      </c>
    </row>
    <row r="6075" spans="2:5" x14ac:dyDescent="0.3">
      <c r="B6075" s="22">
        <v>44425</v>
      </c>
      <c r="E6075" s="16">
        <v>730.28</v>
      </c>
    </row>
    <row r="6076" spans="2:5" x14ac:dyDescent="0.3">
      <c r="B6076" s="22">
        <v>44426</v>
      </c>
      <c r="E6076" s="16">
        <v>730.28</v>
      </c>
    </row>
    <row r="6077" spans="2:5" x14ac:dyDescent="0.3">
      <c r="B6077" s="22">
        <v>44427</v>
      </c>
      <c r="E6077" s="16">
        <v>730.28</v>
      </c>
    </row>
    <row r="6078" spans="2:5" x14ac:dyDescent="0.3">
      <c r="B6078" s="22">
        <v>44428</v>
      </c>
      <c r="E6078" s="16">
        <v>730.28</v>
      </c>
    </row>
    <row r="6079" spans="2:5" x14ac:dyDescent="0.3">
      <c r="B6079" s="22">
        <v>44429</v>
      </c>
      <c r="E6079" s="16">
        <v>730.28</v>
      </c>
    </row>
    <row r="6080" spans="2:5" x14ac:dyDescent="0.3">
      <c r="B6080" s="22">
        <v>44430</v>
      </c>
      <c r="E6080" s="16">
        <v>730.28</v>
      </c>
    </row>
    <row r="6081" spans="2:5" x14ac:dyDescent="0.3">
      <c r="B6081" s="22">
        <v>44431</v>
      </c>
      <c r="E6081" s="16">
        <v>730.28</v>
      </c>
    </row>
    <row r="6082" spans="2:5" x14ac:dyDescent="0.3">
      <c r="B6082" s="22">
        <v>44432</v>
      </c>
      <c r="E6082" s="16">
        <v>730.28</v>
      </c>
    </row>
    <row r="6083" spans="2:5" x14ac:dyDescent="0.3">
      <c r="B6083" s="22">
        <v>44433</v>
      </c>
      <c r="E6083" s="16">
        <v>730.28</v>
      </c>
    </row>
    <row r="6084" spans="2:5" x14ac:dyDescent="0.3">
      <c r="B6084" s="22">
        <v>44434</v>
      </c>
      <c r="E6084" s="16">
        <v>730.28</v>
      </c>
    </row>
    <row r="6085" spans="2:5" x14ac:dyDescent="0.3">
      <c r="B6085" s="22">
        <v>44435</v>
      </c>
      <c r="E6085" s="16">
        <v>730.28</v>
      </c>
    </row>
    <row r="6086" spans="2:5" x14ac:dyDescent="0.3">
      <c r="B6086" s="22">
        <v>44436</v>
      </c>
      <c r="E6086" s="16">
        <v>730.28</v>
      </c>
    </row>
    <row r="6087" spans="2:5" x14ac:dyDescent="0.3">
      <c r="B6087" s="22">
        <v>44437</v>
      </c>
      <c r="E6087" s="16">
        <v>730.28</v>
      </c>
    </row>
    <row r="6088" spans="2:5" x14ac:dyDescent="0.3">
      <c r="B6088" s="22">
        <v>44438</v>
      </c>
      <c r="E6088" s="16">
        <v>730.28</v>
      </c>
    </row>
    <row r="6089" spans="2:5" x14ac:dyDescent="0.3">
      <c r="B6089" s="22">
        <v>44439</v>
      </c>
      <c r="E6089" s="16">
        <v>730.28</v>
      </c>
    </row>
    <row r="6090" spans="2:5" x14ac:dyDescent="0.3">
      <c r="B6090" s="22">
        <v>44440</v>
      </c>
      <c r="E6090" s="16">
        <v>741.58</v>
      </c>
    </row>
    <row r="6091" spans="2:5" x14ac:dyDescent="0.3">
      <c r="B6091" s="22">
        <v>44441</v>
      </c>
      <c r="E6091" s="16">
        <v>741.58</v>
      </c>
    </row>
    <row r="6092" spans="2:5" x14ac:dyDescent="0.3">
      <c r="B6092" s="22">
        <v>44442</v>
      </c>
      <c r="E6092" s="16">
        <v>741.58</v>
      </c>
    </row>
    <row r="6093" spans="2:5" x14ac:dyDescent="0.3">
      <c r="B6093" s="22">
        <v>44443</v>
      </c>
      <c r="E6093" s="16">
        <v>741.58</v>
      </c>
    </row>
    <row r="6094" spans="2:5" x14ac:dyDescent="0.3">
      <c r="B6094" s="22">
        <v>44444</v>
      </c>
      <c r="E6094" s="16">
        <v>741.58</v>
      </c>
    </row>
    <row r="6095" spans="2:5" x14ac:dyDescent="0.3">
      <c r="B6095" s="22">
        <v>44445</v>
      </c>
      <c r="E6095" s="16">
        <v>741.58</v>
      </c>
    </row>
    <row r="6096" spans="2:5" x14ac:dyDescent="0.3">
      <c r="B6096" s="22">
        <v>44446</v>
      </c>
      <c r="E6096" s="16">
        <v>741.58</v>
      </c>
    </row>
    <row r="6097" spans="2:5" x14ac:dyDescent="0.3">
      <c r="B6097" s="22">
        <v>44447</v>
      </c>
      <c r="E6097" s="16">
        <v>741.58</v>
      </c>
    </row>
    <row r="6098" spans="2:5" x14ac:dyDescent="0.3">
      <c r="B6098" s="22">
        <v>44448</v>
      </c>
      <c r="E6098" s="16">
        <v>741.58</v>
      </c>
    </row>
    <row r="6099" spans="2:5" x14ac:dyDescent="0.3">
      <c r="B6099" s="22">
        <v>44449</v>
      </c>
      <c r="E6099" s="16">
        <v>741.58</v>
      </c>
    </row>
    <row r="6100" spans="2:5" x14ac:dyDescent="0.3">
      <c r="B6100" s="22">
        <v>44450</v>
      </c>
      <c r="E6100" s="16">
        <v>741.58</v>
      </c>
    </row>
    <row r="6101" spans="2:5" x14ac:dyDescent="0.3">
      <c r="B6101" s="22">
        <v>44451</v>
      </c>
      <c r="E6101" s="16">
        <v>741.58</v>
      </c>
    </row>
    <row r="6102" spans="2:5" x14ac:dyDescent="0.3">
      <c r="B6102" s="22">
        <v>44452</v>
      </c>
      <c r="E6102" s="16">
        <v>741.58</v>
      </c>
    </row>
    <row r="6103" spans="2:5" x14ac:dyDescent="0.3">
      <c r="B6103" s="22">
        <v>44453</v>
      </c>
      <c r="E6103" s="16">
        <v>741.58</v>
      </c>
    </row>
    <row r="6104" spans="2:5" x14ac:dyDescent="0.3">
      <c r="B6104" s="22">
        <v>44454</v>
      </c>
      <c r="E6104" s="16">
        <v>741.58</v>
      </c>
    </row>
    <row r="6105" spans="2:5" x14ac:dyDescent="0.3">
      <c r="B6105" s="22">
        <v>44455</v>
      </c>
      <c r="E6105" s="16">
        <v>741.58</v>
      </c>
    </row>
    <row r="6106" spans="2:5" x14ac:dyDescent="0.3">
      <c r="B6106" s="22">
        <v>44456</v>
      </c>
      <c r="E6106" s="16">
        <v>741.58</v>
      </c>
    </row>
    <row r="6107" spans="2:5" x14ac:dyDescent="0.3">
      <c r="B6107" s="22">
        <v>44457</v>
      </c>
      <c r="E6107" s="16">
        <v>741.58</v>
      </c>
    </row>
    <row r="6108" spans="2:5" x14ac:dyDescent="0.3">
      <c r="B6108" s="22">
        <v>44458</v>
      </c>
      <c r="E6108" s="16">
        <v>741.58</v>
      </c>
    </row>
    <row r="6109" spans="2:5" x14ac:dyDescent="0.3">
      <c r="B6109" s="22">
        <v>44459</v>
      </c>
      <c r="E6109" s="16">
        <v>741.58</v>
      </c>
    </row>
    <row r="6110" spans="2:5" x14ac:dyDescent="0.3">
      <c r="B6110" s="22">
        <v>44460</v>
      </c>
      <c r="E6110" s="16">
        <v>741.58</v>
      </c>
    </row>
    <row r="6111" spans="2:5" x14ac:dyDescent="0.3">
      <c r="B6111" s="22">
        <v>44461</v>
      </c>
      <c r="E6111" s="16">
        <v>741.58</v>
      </c>
    </row>
    <row r="6112" spans="2:5" x14ac:dyDescent="0.3">
      <c r="B6112" s="22">
        <v>44462</v>
      </c>
      <c r="E6112" s="16">
        <v>741.58</v>
      </c>
    </row>
    <row r="6113" spans="2:5" x14ac:dyDescent="0.3">
      <c r="B6113" s="22">
        <v>44463</v>
      </c>
      <c r="E6113" s="16">
        <v>741.58</v>
      </c>
    </row>
    <row r="6114" spans="2:5" x14ac:dyDescent="0.3">
      <c r="B6114" s="22">
        <v>44464</v>
      </c>
      <c r="E6114" s="16">
        <v>741.58</v>
      </c>
    </row>
    <row r="6115" spans="2:5" x14ac:dyDescent="0.3">
      <c r="B6115" s="22">
        <v>44465</v>
      </c>
      <c r="E6115" s="16">
        <v>741.58</v>
      </c>
    </row>
    <row r="6116" spans="2:5" x14ac:dyDescent="0.3">
      <c r="B6116" s="22">
        <v>44466</v>
      </c>
      <c r="E6116" s="16">
        <v>741.58</v>
      </c>
    </row>
    <row r="6117" spans="2:5" x14ac:dyDescent="0.3">
      <c r="B6117" s="22">
        <v>44467</v>
      </c>
      <c r="E6117" s="16">
        <v>741.58</v>
      </c>
    </row>
    <row r="6118" spans="2:5" x14ac:dyDescent="0.3">
      <c r="B6118" s="22">
        <v>44468</v>
      </c>
      <c r="E6118" s="16">
        <v>741.58</v>
      </c>
    </row>
    <row r="6119" spans="2:5" x14ac:dyDescent="0.3">
      <c r="B6119" s="22">
        <v>44469</v>
      </c>
      <c r="E6119" s="16">
        <v>741.58</v>
      </c>
    </row>
    <row r="6120" spans="2:5" x14ac:dyDescent="0.3">
      <c r="B6120" s="22">
        <v>44470</v>
      </c>
      <c r="E6120" s="16">
        <v>780.45</v>
      </c>
    </row>
    <row r="6121" spans="2:5" x14ac:dyDescent="0.3">
      <c r="B6121" s="22">
        <v>44471</v>
      </c>
      <c r="E6121" s="16">
        <v>780.45</v>
      </c>
    </row>
    <row r="6122" spans="2:5" x14ac:dyDescent="0.3">
      <c r="B6122" s="22">
        <v>44472</v>
      </c>
      <c r="E6122" s="16">
        <v>780.45</v>
      </c>
    </row>
    <row r="6123" spans="2:5" x14ac:dyDescent="0.3">
      <c r="B6123" s="22">
        <v>44473</v>
      </c>
      <c r="E6123" s="16">
        <v>780.45</v>
      </c>
    </row>
    <row r="6124" spans="2:5" x14ac:dyDescent="0.3">
      <c r="B6124" s="22">
        <v>44474</v>
      </c>
      <c r="E6124" s="16">
        <v>780.45</v>
      </c>
    </row>
    <row r="6125" spans="2:5" x14ac:dyDescent="0.3">
      <c r="B6125" s="22">
        <v>44475</v>
      </c>
      <c r="E6125" s="16">
        <v>780.45</v>
      </c>
    </row>
    <row r="6126" spans="2:5" x14ac:dyDescent="0.3">
      <c r="B6126" s="22">
        <v>44476</v>
      </c>
      <c r="E6126" s="16">
        <v>780.45</v>
      </c>
    </row>
    <row r="6127" spans="2:5" x14ac:dyDescent="0.3">
      <c r="B6127" s="22">
        <v>44477</v>
      </c>
      <c r="E6127" s="16">
        <v>780.45</v>
      </c>
    </row>
    <row r="6128" spans="2:5" x14ac:dyDescent="0.3">
      <c r="B6128" s="22">
        <v>44478</v>
      </c>
      <c r="E6128" s="16">
        <v>780.45</v>
      </c>
    </row>
    <row r="6129" spans="2:5" x14ac:dyDescent="0.3">
      <c r="B6129" s="22">
        <v>44479</v>
      </c>
      <c r="E6129" s="16">
        <v>780.45</v>
      </c>
    </row>
    <row r="6130" spans="2:5" x14ac:dyDescent="0.3">
      <c r="B6130" s="22">
        <v>44480</v>
      </c>
      <c r="E6130" s="16">
        <v>780.45</v>
      </c>
    </row>
    <row r="6131" spans="2:5" x14ac:dyDescent="0.3">
      <c r="B6131" s="22">
        <v>44481</v>
      </c>
      <c r="E6131" s="16">
        <v>780.45</v>
      </c>
    </row>
    <row r="6132" spans="2:5" x14ac:dyDescent="0.3">
      <c r="B6132" s="22">
        <v>44482</v>
      </c>
      <c r="E6132" s="16">
        <v>780.45</v>
      </c>
    </row>
    <row r="6133" spans="2:5" x14ac:dyDescent="0.3">
      <c r="B6133" s="22">
        <v>44483</v>
      </c>
      <c r="E6133" s="16">
        <v>780.45</v>
      </c>
    </row>
    <row r="6134" spans="2:5" x14ac:dyDescent="0.3">
      <c r="B6134" s="22">
        <v>44484</v>
      </c>
      <c r="E6134" s="16">
        <v>780.45</v>
      </c>
    </row>
    <row r="6135" spans="2:5" x14ac:dyDescent="0.3">
      <c r="B6135" s="22">
        <v>44485</v>
      </c>
      <c r="E6135" s="16">
        <v>780.45</v>
      </c>
    </row>
    <row r="6136" spans="2:5" x14ac:dyDescent="0.3">
      <c r="B6136" s="22">
        <v>44486</v>
      </c>
      <c r="E6136" s="16">
        <v>780.45</v>
      </c>
    </row>
    <row r="6137" spans="2:5" x14ac:dyDescent="0.3">
      <c r="B6137" s="22">
        <v>44487</v>
      </c>
      <c r="E6137" s="16">
        <v>780.45</v>
      </c>
    </row>
    <row r="6138" spans="2:5" x14ac:dyDescent="0.3">
      <c r="B6138" s="22">
        <v>44488</v>
      </c>
      <c r="E6138" s="16">
        <v>780.45</v>
      </c>
    </row>
    <row r="6139" spans="2:5" x14ac:dyDescent="0.3">
      <c r="B6139" s="22">
        <v>44489</v>
      </c>
      <c r="E6139" s="16">
        <v>780.45</v>
      </c>
    </row>
    <row r="6140" spans="2:5" x14ac:dyDescent="0.3">
      <c r="B6140" s="22">
        <v>44490</v>
      </c>
      <c r="E6140" s="16">
        <v>780.45</v>
      </c>
    </row>
    <row r="6141" spans="2:5" x14ac:dyDescent="0.3">
      <c r="B6141" s="22">
        <v>44491</v>
      </c>
      <c r="E6141" s="16">
        <v>780.45</v>
      </c>
    </row>
    <row r="6142" spans="2:5" x14ac:dyDescent="0.3">
      <c r="B6142" s="22">
        <v>44492</v>
      </c>
      <c r="E6142" s="16">
        <v>780.45</v>
      </c>
    </row>
    <row r="6143" spans="2:5" x14ac:dyDescent="0.3">
      <c r="B6143" s="22">
        <v>44493</v>
      </c>
      <c r="E6143" s="16">
        <v>780.45</v>
      </c>
    </row>
    <row r="6144" spans="2:5" x14ac:dyDescent="0.3">
      <c r="B6144" s="22">
        <v>44494</v>
      </c>
      <c r="E6144" s="16">
        <v>780.45</v>
      </c>
    </row>
    <row r="6145" spans="2:5" x14ac:dyDescent="0.3">
      <c r="B6145" s="22">
        <v>44495</v>
      </c>
      <c r="E6145" s="16">
        <v>780.45</v>
      </c>
    </row>
    <row r="6146" spans="2:5" x14ac:dyDescent="0.3">
      <c r="B6146" s="22">
        <v>44496</v>
      </c>
      <c r="E6146" s="16">
        <v>780.45</v>
      </c>
    </row>
    <row r="6147" spans="2:5" x14ac:dyDescent="0.3">
      <c r="B6147" s="22">
        <v>44497</v>
      </c>
      <c r="E6147" s="16">
        <v>780.45</v>
      </c>
    </row>
    <row r="6148" spans="2:5" x14ac:dyDescent="0.3">
      <c r="B6148" s="22">
        <v>44498</v>
      </c>
      <c r="E6148" s="16">
        <v>780.45</v>
      </c>
    </row>
    <row r="6149" spans="2:5" x14ac:dyDescent="0.3">
      <c r="B6149" s="22">
        <v>44499</v>
      </c>
      <c r="E6149" s="16">
        <v>780.45</v>
      </c>
    </row>
    <row r="6150" spans="2:5" x14ac:dyDescent="0.3">
      <c r="B6150" s="22">
        <v>44500</v>
      </c>
      <c r="E6150" s="16">
        <v>780.45</v>
      </c>
    </row>
    <row r="6151" spans="2:5" x14ac:dyDescent="0.3">
      <c r="B6151" s="22">
        <v>44501</v>
      </c>
      <c r="E6151" s="16">
        <v>858.43</v>
      </c>
    </row>
    <row r="6152" spans="2:5" x14ac:dyDescent="0.3">
      <c r="B6152" s="22">
        <v>44502</v>
      </c>
      <c r="E6152" s="16">
        <v>858.43</v>
      </c>
    </row>
    <row r="6153" spans="2:5" x14ac:dyDescent="0.3">
      <c r="B6153" s="22">
        <v>44503</v>
      </c>
      <c r="E6153" s="16">
        <v>858.43</v>
      </c>
    </row>
    <row r="6154" spans="2:5" x14ac:dyDescent="0.3">
      <c r="B6154" s="22">
        <v>44504</v>
      </c>
      <c r="E6154" s="16">
        <v>858.43</v>
      </c>
    </row>
    <row r="6155" spans="2:5" x14ac:dyDescent="0.3">
      <c r="B6155" s="22">
        <v>44505</v>
      </c>
      <c r="E6155" s="16">
        <v>858.43</v>
      </c>
    </row>
    <row r="6156" spans="2:5" x14ac:dyDescent="0.3">
      <c r="B6156" s="22">
        <v>44506</v>
      </c>
      <c r="E6156" s="16">
        <v>858.43</v>
      </c>
    </row>
    <row r="6157" spans="2:5" x14ac:dyDescent="0.3">
      <c r="B6157" s="22">
        <v>44507</v>
      </c>
      <c r="E6157" s="16">
        <v>858.43</v>
      </c>
    </row>
    <row r="6158" spans="2:5" x14ac:dyDescent="0.3">
      <c r="B6158" s="22">
        <v>44508</v>
      </c>
      <c r="E6158" s="16">
        <v>858.43</v>
      </c>
    </row>
    <row r="6159" spans="2:5" x14ac:dyDescent="0.3">
      <c r="B6159" s="22">
        <v>44509</v>
      </c>
      <c r="E6159" s="16">
        <v>858.43</v>
      </c>
    </row>
    <row r="6160" spans="2:5" x14ac:dyDescent="0.3">
      <c r="B6160" s="22">
        <v>44510</v>
      </c>
      <c r="E6160" s="16">
        <v>858.43</v>
      </c>
    </row>
    <row r="6161" spans="2:5" x14ac:dyDescent="0.3">
      <c r="B6161" s="22">
        <v>44511</v>
      </c>
      <c r="E6161" s="16">
        <v>858.43</v>
      </c>
    </row>
    <row r="6162" spans="2:5" x14ac:dyDescent="0.3">
      <c r="B6162" s="22">
        <v>44512</v>
      </c>
      <c r="E6162" s="16">
        <v>858.43</v>
      </c>
    </row>
    <row r="6163" spans="2:5" x14ac:dyDescent="0.3">
      <c r="B6163" s="22">
        <v>44513</v>
      </c>
      <c r="E6163" s="16">
        <v>858.43</v>
      </c>
    </row>
    <row r="6164" spans="2:5" x14ac:dyDescent="0.3">
      <c r="B6164" s="22">
        <v>44514</v>
      </c>
      <c r="E6164" s="16">
        <v>858.43</v>
      </c>
    </row>
    <row r="6165" spans="2:5" x14ac:dyDescent="0.3">
      <c r="B6165" s="22">
        <v>44515</v>
      </c>
      <c r="E6165" s="16">
        <v>858.43</v>
      </c>
    </row>
    <row r="6166" spans="2:5" x14ac:dyDescent="0.3">
      <c r="B6166" s="22">
        <v>44516</v>
      </c>
      <c r="E6166" s="16">
        <v>858.43</v>
      </c>
    </row>
    <row r="6167" spans="2:5" x14ac:dyDescent="0.3">
      <c r="B6167" s="22">
        <v>44517</v>
      </c>
      <c r="E6167" s="16">
        <v>858.43</v>
      </c>
    </row>
    <row r="6168" spans="2:5" x14ac:dyDescent="0.3">
      <c r="B6168" s="22">
        <v>44518</v>
      </c>
      <c r="E6168" s="16">
        <v>858.43</v>
      </c>
    </row>
    <row r="6169" spans="2:5" x14ac:dyDescent="0.3">
      <c r="B6169" s="22">
        <v>44519</v>
      </c>
      <c r="E6169" s="16">
        <v>858.43</v>
      </c>
    </row>
    <row r="6170" spans="2:5" x14ac:dyDescent="0.3">
      <c r="B6170" s="22">
        <v>44520</v>
      </c>
      <c r="E6170" s="16">
        <v>858.43</v>
      </c>
    </row>
    <row r="6171" spans="2:5" x14ac:dyDescent="0.3">
      <c r="B6171" s="22">
        <v>44521</v>
      </c>
      <c r="E6171" s="16">
        <v>858.43</v>
      </c>
    </row>
    <row r="6172" spans="2:5" x14ac:dyDescent="0.3">
      <c r="B6172" s="22">
        <v>44522</v>
      </c>
      <c r="E6172" s="16">
        <v>858.43</v>
      </c>
    </row>
    <row r="6173" spans="2:5" x14ac:dyDescent="0.3">
      <c r="B6173" s="22">
        <v>44523</v>
      </c>
      <c r="E6173" s="16">
        <v>858.43</v>
      </c>
    </row>
    <row r="6174" spans="2:5" x14ac:dyDescent="0.3">
      <c r="B6174" s="22">
        <v>44524</v>
      </c>
      <c r="E6174" s="16">
        <v>858.43</v>
      </c>
    </row>
    <row r="6175" spans="2:5" x14ac:dyDescent="0.3">
      <c r="B6175" s="22">
        <v>44525</v>
      </c>
      <c r="E6175" s="16">
        <v>858.43</v>
      </c>
    </row>
    <row r="6176" spans="2:5" x14ac:dyDescent="0.3">
      <c r="B6176" s="22">
        <v>44526</v>
      </c>
      <c r="E6176" s="16">
        <v>858.43</v>
      </c>
    </row>
    <row r="6177" spans="2:5" x14ac:dyDescent="0.3">
      <c r="B6177" s="22">
        <v>44527</v>
      </c>
      <c r="E6177" s="16">
        <v>858.43</v>
      </c>
    </row>
    <row r="6178" spans="2:5" x14ac:dyDescent="0.3">
      <c r="B6178" s="22">
        <v>44528</v>
      </c>
      <c r="E6178" s="16">
        <v>858.43</v>
      </c>
    </row>
    <row r="6179" spans="2:5" x14ac:dyDescent="0.3">
      <c r="B6179" s="22">
        <v>44529</v>
      </c>
      <c r="E6179" s="16">
        <v>858.43</v>
      </c>
    </row>
    <row r="6180" spans="2:5" x14ac:dyDescent="0.3">
      <c r="B6180" s="22">
        <v>44530</v>
      </c>
      <c r="E6180" s="16">
        <v>858.43</v>
      </c>
    </row>
    <row r="6181" spans="2:5" x14ac:dyDescent="0.3">
      <c r="B6181" s="22">
        <v>44531</v>
      </c>
      <c r="E6181" s="16">
        <v>1022.25</v>
      </c>
    </row>
    <row r="6182" spans="2:5" x14ac:dyDescent="0.3">
      <c r="B6182" s="22">
        <v>44532</v>
      </c>
      <c r="E6182" s="16">
        <v>1022.25</v>
      </c>
    </row>
    <row r="6183" spans="2:5" x14ac:dyDescent="0.3">
      <c r="B6183" s="22">
        <v>44533</v>
      </c>
      <c r="E6183" s="16">
        <v>1022.25</v>
      </c>
    </row>
    <row r="6184" spans="2:5" x14ac:dyDescent="0.3">
      <c r="B6184" s="22">
        <v>44534</v>
      </c>
      <c r="E6184" s="16">
        <v>1022.25</v>
      </c>
    </row>
    <row r="6185" spans="2:5" x14ac:dyDescent="0.3">
      <c r="B6185" s="22">
        <v>44535</v>
      </c>
      <c r="E6185" s="16">
        <v>1022.25</v>
      </c>
    </row>
    <row r="6186" spans="2:5" x14ac:dyDescent="0.3">
      <c r="B6186" s="22">
        <v>44536</v>
      </c>
      <c r="E6186" s="16">
        <v>1022.25</v>
      </c>
    </row>
    <row r="6187" spans="2:5" x14ac:dyDescent="0.3">
      <c r="B6187" s="22">
        <v>44537</v>
      </c>
      <c r="E6187" s="16">
        <v>1022.25</v>
      </c>
    </row>
    <row r="6188" spans="2:5" x14ac:dyDescent="0.3">
      <c r="B6188" s="22">
        <v>44538</v>
      </c>
      <c r="E6188" s="16">
        <v>1022.25</v>
      </c>
    </row>
    <row r="6189" spans="2:5" x14ac:dyDescent="0.3">
      <c r="B6189" s="22">
        <v>44539</v>
      </c>
      <c r="E6189" s="16">
        <v>1022.25</v>
      </c>
    </row>
    <row r="6190" spans="2:5" x14ac:dyDescent="0.3">
      <c r="B6190" s="22">
        <v>44540</v>
      </c>
      <c r="E6190" s="16">
        <v>1022.25</v>
      </c>
    </row>
    <row r="6191" spans="2:5" x14ac:dyDescent="0.3">
      <c r="B6191" s="22">
        <v>44541</v>
      </c>
      <c r="E6191" s="16">
        <v>1022.25</v>
      </c>
    </row>
    <row r="6192" spans="2:5" x14ac:dyDescent="0.3">
      <c r="B6192" s="22">
        <v>44542</v>
      </c>
      <c r="E6192" s="16">
        <v>1022.25</v>
      </c>
    </row>
    <row r="6193" spans="2:5" x14ac:dyDescent="0.3">
      <c r="B6193" s="22">
        <v>44543</v>
      </c>
      <c r="E6193" s="16">
        <v>1022.25</v>
      </c>
    </row>
    <row r="6194" spans="2:5" x14ac:dyDescent="0.3">
      <c r="B6194" s="22">
        <v>44544</v>
      </c>
      <c r="E6194" s="16">
        <v>1022.25</v>
      </c>
    </row>
    <row r="6195" spans="2:5" x14ac:dyDescent="0.3">
      <c r="B6195" s="22">
        <v>44545</v>
      </c>
      <c r="E6195" s="16">
        <v>1022.25</v>
      </c>
    </row>
    <row r="6196" spans="2:5" x14ac:dyDescent="0.3">
      <c r="B6196" s="22">
        <v>44546</v>
      </c>
      <c r="E6196" s="16">
        <v>1022.25</v>
      </c>
    </row>
    <row r="6197" spans="2:5" x14ac:dyDescent="0.3">
      <c r="B6197" s="22">
        <v>44547</v>
      </c>
      <c r="E6197" s="16">
        <v>1022.25</v>
      </c>
    </row>
    <row r="6198" spans="2:5" x14ac:dyDescent="0.3">
      <c r="B6198" s="22">
        <v>44548</v>
      </c>
      <c r="E6198" s="16">
        <v>1022.25</v>
      </c>
    </row>
    <row r="6199" spans="2:5" x14ac:dyDescent="0.3">
      <c r="B6199" s="22">
        <v>44549</v>
      </c>
      <c r="E6199" s="16">
        <v>1022.25</v>
      </c>
    </row>
    <row r="6200" spans="2:5" x14ac:dyDescent="0.3">
      <c r="B6200" s="22">
        <v>44550</v>
      </c>
      <c r="E6200" s="16">
        <v>1022.25</v>
      </c>
    </row>
    <row r="6201" spans="2:5" x14ac:dyDescent="0.3">
      <c r="B6201" s="22">
        <v>44551</v>
      </c>
      <c r="E6201" s="16">
        <v>1022.25</v>
      </c>
    </row>
    <row r="6202" spans="2:5" x14ac:dyDescent="0.3">
      <c r="B6202" s="22">
        <v>44552</v>
      </c>
      <c r="E6202" s="16">
        <v>1022.25</v>
      </c>
    </row>
    <row r="6203" spans="2:5" x14ac:dyDescent="0.3">
      <c r="B6203" s="22">
        <v>44553</v>
      </c>
      <c r="E6203" s="16">
        <v>1022.25</v>
      </c>
    </row>
    <row r="6204" spans="2:5" x14ac:dyDescent="0.3">
      <c r="B6204" s="22">
        <v>44554</v>
      </c>
      <c r="E6204" s="16">
        <v>1022.25</v>
      </c>
    </row>
    <row r="6205" spans="2:5" x14ac:dyDescent="0.3">
      <c r="B6205" s="22">
        <v>44555</v>
      </c>
      <c r="E6205" s="16">
        <v>1022.25</v>
      </c>
    </row>
    <row r="6206" spans="2:5" x14ac:dyDescent="0.3">
      <c r="B6206" s="22">
        <v>44556</v>
      </c>
      <c r="E6206" s="16">
        <v>1022.25</v>
      </c>
    </row>
    <row r="6207" spans="2:5" x14ac:dyDescent="0.3">
      <c r="B6207" s="22">
        <v>44557</v>
      </c>
      <c r="E6207" s="16">
        <v>1022.25</v>
      </c>
    </row>
    <row r="6208" spans="2:5" x14ac:dyDescent="0.3">
      <c r="B6208" s="22">
        <v>44558</v>
      </c>
      <c r="E6208" s="16">
        <v>1022.25</v>
      </c>
    </row>
    <row r="6209" spans="2:5" x14ac:dyDescent="0.3">
      <c r="B6209" s="22">
        <v>44559</v>
      </c>
      <c r="E6209" s="16">
        <v>1022.25</v>
      </c>
    </row>
    <row r="6210" spans="2:5" x14ac:dyDescent="0.3">
      <c r="B6210" s="22">
        <v>44560</v>
      </c>
      <c r="E6210" s="16">
        <v>1022.25</v>
      </c>
    </row>
    <row r="6211" spans="2:5" x14ac:dyDescent="0.3">
      <c r="B6211" s="22">
        <v>44561</v>
      </c>
      <c r="E6211" s="16">
        <v>1022.25</v>
      </c>
    </row>
    <row r="6212" spans="2:5" x14ac:dyDescent="0.3">
      <c r="B6212" s="22">
        <v>44562</v>
      </c>
      <c r="E6212" s="16">
        <v>1022.25</v>
      </c>
    </row>
    <row r="6213" spans="2:5" x14ac:dyDescent="0.3">
      <c r="B6213" s="22">
        <v>44563</v>
      </c>
      <c r="E6213" s="16">
        <v>1022.25</v>
      </c>
    </row>
    <row r="6214" spans="2:5" x14ac:dyDescent="0.3">
      <c r="B6214" s="22">
        <v>44564</v>
      </c>
      <c r="E6214" s="16">
        <v>1022.25</v>
      </c>
    </row>
    <row r="6215" spans="2:5" x14ac:dyDescent="0.3">
      <c r="B6215" s="22">
        <v>44565</v>
      </c>
      <c r="E6215" s="16">
        <v>1022.25</v>
      </c>
    </row>
    <row r="6216" spans="2:5" x14ac:dyDescent="0.3">
      <c r="B6216" s="22">
        <v>44566</v>
      </c>
      <c r="E6216" s="16">
        <v>1022.25</v>
      </c>
    </row>
    <row r="6217" spans="2:5" x14ac:dyDescent="0.3">
      <c r="B6217" s="22">
        <v>44567</v>
      </c>
      <c r="E6217" s="16">
        <v>1022.25</v>
      </c>
    </row>
    <row r="6218" spans="2:5" x14ac:dyDescent="0.3">
      <c r="B6218" s="22">
        <v>44568</v>
      </c>
      <c r="E6218" s="16">
        <v>1022.25</v>
      </c>
    </row>
    <row r="6219" spans="2:5" x14ac:dyDescent="0.3">
      <c r="B6219" s="22">
        <v>44569</v>
      </c>
      <c r="E6219" s="16">
        <v>1022.25</v>
      </c>
    </row>
    <row r="6220" spans="2:5" x14ac:dyDescent="0.3">
      <c r="B6220" s="22">
        <v>44570</v>
      </c>
      <c r="E6220" s="16">
        <v>1022.25</v>
      </c>
    </row>
    <row r="6221" spans="2:5" x14ac:dyDescent="0.3">
      <c r="B6221" s="22">
        <v>44571</v>
      </c>
      <c r="E6221" s="16">
        <v>1022.25</v>
      </c>
    </row>
    <row r="6222" spans="2:5" x14ac:dyDescent="0.3">
      <c r="B6222" s="22">
        <v>44572</v>
      </c>
      <c r="E6222" s="16">
        <v>1022.25</v>
      </c>
    </row>
    <row r="6223" spans="2:5" x14ac:dyDescent="0.3">
      <c r="B6223" s="22">
        <v>44573</v>
      </c>
      <c r="E6223" s="16">
        <v>1022.25</v>
      </c>
    </row>
    <row r="6224" spans="2:5" x14ac:dyDescent="0.3">
      <c r="B6224" s="22">
        <v>44574</v>
      </c>
      <c r="E6224" s="16">
        <v>1022.25</v>
      </c>
    </row>
    <row r="6225" spans="2:5" x14ac:dyDescent="0.3">
      <c r="B6225" s="22">
        <v>44575</v>
      </c>
      <c r="E6225" s="16">
        <v>1022.25</v>
      </c>
    </row>
    <row r="6226" spans="2:5" x14ac:dyDescent="0.3">
      <c r="B6226" s="22">
        <v>44576</v>
      </c>
      <c r="E6226" s="16">
        <v>1022.25</v>
      </c>
    </row>
    <row r="6227" spans="2:5" x14ac:dyDescent="0.3">
      <c r="B6227" s="22">
        <v>44577</v>
      </c>
      <c r="E6227" s="16">
        <v>1022.25</v>
      </c>
    </row>
    <row r="6228" spans="2:5" x14ac:dyDescent="0.3">
      <c r="B6228" s="22">
        <v>44578</v>
      </c>
      <c r="E6228" s="16">
        <v>1022.25</v>
      </c>
    </row>
    <row r="6229" spans="2:5" x14ac:dyDescent="0.3">
      <c r="B6229" s="22">
        <v>44579</v>
      </c>
      <c r="E6229" s="16">
        <v>1022.25</v>
      </c>
    </row>
    <row r="6230" spans="2:5" x14ac:dyDescent="0.3">
      <c r="B6230" s="22">
        <v>44580</v>
      </c>
      <c r="E6230" s="16">
        <v>1022.25</v>
      </c>
    </row>
    <row r="6231" spans="2:5" x14ac:dyDescent="0.3">
      <c r="B6231" s="22">
        <v>44581</v>
      </c>
      <c r="E6231" s="16">
        <v>1022.25</v>
      </c>
    </row>
    <row r="6232" spans="2:5" x14ac:dyDescent="0.3">
      <c r="B6232" s="22">
        <v>44582</v>
      </c>
      <c r="E6232" s="16">
        <v>1022.25</v>
      </c>
    </row>
    <row r="6233" spans="2:5" x14ac:dyDescent="0.3">
      <c r="B6233" s="22">
        <v>44583</v>
      </c>
      <c r="E6233" s="16">
        <v>1022.25</v>
      </c>
    </row>
    <row r="6234" spans="2:5" x14ac:dyDescent="0.3">
      <c r="B6234" s="22">
        <v>44584</v>
      </c>
      <c r="E6234" s="16">
        <v>1022.25</v>
      </c>
    </row>
    <row r="6235" spans="2:5" x14ac:dyDescent="0.3">
      <c r="B6235" s="22">
        <v>44585</v>
      </c>
      <c r="E6235" s="16">
        <v>1022.25</v>
      </c>
    </row>
    <row r="6236" spans="2:5" x14ac:dyDescent="0.3">
      <c r="B6236" s="22">
        <v>44586</v>
      </c>
      <c r="E6236" s="16">
        <v>1022.25</v>
      </c>
    </row>
    <row r="6237" spans="2:5" x14ac:dyDescent="0.3">
      <c r="B6237" s="22">
        <v>44587</v>
      </c>
      <c r="E6237" s="16">
        <v>1022.25</v>
      </c>
    </row>
    <row r="6238" spans="2:5" x14ac:dyDescent="0.3">
      <c r="B6238" s="22">
        <v>44588</v>
      </c>
      <c r="E6238" s="16">
        <v>1022.25</v>
      </c>
    </row>
    <row r="6239" spans="2:5" x14ac:dyDescent="0.3">
      <c r="B6239" s="22">
        <v>44589</v>
      </c>
      <c r="E6239" s="16">
        <v>1022.25</v>
      </c>
    </row>
    <row r="6240" spans="2:5" x14ac:dyDescent="0.3">
      <c r="B6240" s="22">
        <v>44590</v>
      </c>
      <c r="E6240" s="16">
        <v>1022.25</v>
      </c>
    </row>
    <row r="6241" spans="2:5" x14ac:dyDescent="0.3">
      <c r="B6241" s="22">
        <v>44591</v>
      </c>
      <c r="E6241" s="16">
        <v>1022.25</v>
      </c>
    </row>
    <row r="6242" spans="2:5" x14ac:dyDescent="0.3">
      <c r="B6242" s="22">
        <v>44592</v>
      </c>
      <c r="E6242" s="16">
        <v>1022.25</v>
      </c>
    </row>
  </sheetData>
  <autoFilter ref="B2:E2" xr:uid="{00000000-0009-0000-0000-000004000000}"/>
  <phoneticPr fontId="1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169"/>
  <sheetViews>
    <sheetView workbookViewId="0">
      <pane xSplit="2" ySplit="1" topLeftCell="C152" activePane="bottomRight" state="frozen"/>
      <selection pane="topRight" activeCell="C1" sqref="C1"/>
      <selection pane="bottomLeft" activeCell="A2" sqref="A2"/>
      <selection pane="bottomRight" activeCell="E161" sqref="E161"/>
    </sheetView>
  </sheetViews>
  <sheetFormatPr defaultRowHeight="14.4" x14ac:dyDescent="0.3"/>
  <cols>
    <col min="1" max="1" width="6.33203125" customWidth="1"/>
    <col min="2" max="2" width="10.33203125" style="26" bestFit="1" customWidth="1"/>
    <col min="3" max="3" width="8.5546875" style="26" bestFit="1" customWidth="1"/>
    <col min="4" max="4" width="5" style="26" bestFit="1" customWidth="1"/>
    <col min="5" max="5" width="12" bestFit="1" customWidth="1"/>
  </cols>
  <sheetData>
    <row r="1" spans="2:5" s="24" customFormat="1" ht="24.75" customHeight="1" x14ac:dyDescent="0.3">
      <c r="B1" s="25" t="s">
        <v>38</v>
      </c>
      <c r="C1" s="25" t="s">
        <v>41</v>
      </c>
      <c r="D1" s="25" t="s">
        <v>3</v>
      </c>
      <c r="E1" s="24" t="s">
        <v>37</v>
      </c>
    </row>
    <row r="2" spans="2:5" x14ac:dyDescent="0.3">
      <c r="B2" s="27">
        <v>38353</v>
      </c>
      <c r="C2" s="27" t="s">
        <v>4</v>
      </c>
      <c r="D2" s="26">
        <v>2005</v>
      </c>
      <c r="E2">
        <v>114.83092745636917</v>
      </c>
    </row>
    <row r="3" spans="2:5" x14ac:dyDescent="0.3">
      <c r="B3" s="27">
        <v>38384</v>
      </c>
      <c r="C3" s="27" t="s">
        <v>5</v>
      </c>
      <c r="D3" s="26">
        <v>2005</v>
      </c>
      <c r="E3">
        <v>114.80514419443672</v>
      </c>
    </row>
    <row r="4" spans="2:5" x14ac:dyDescent="0.3">
      <c r="B4" s="27">
        <v>38412</v>
      </c>
      <c r="C4" s="27" t="s">
        <v>6</v>
      </c>
      <c r="D4" s="26">
        <v>2005</v>
      </c>
      <c r="E4">
        <v>117.24628137365562</v>
      </c>
    </row>
    <row r="5" spans="2:5" x14ac:dyDescent="0.3">
      <c r="B5" s="27">
        <v>38443</v>
      </c>
      <c r="C5" s="27" t="s">
        <v>7</v>
      </c>
      <c r="D5" s="26">
        <v>2005</v>
      </c>
      <c r="E5">
        <v>119.61544602491335</v>
      </c>
    </row>
    <row r="6" spans="2:5" x14ac:dyDescent="0.3">
      <c r="B6" s="27">
        <v>38473</v>
      </c>
      <c r="C6" s="27" t="s">
        <v>8</v>
      </c>
      <c r="D6" s="26">
        <v>2005</v>
      </c>
      <c r="E6">
        <v>119.23228193448413</v>
      </c>
    </row>
    <row r="7" spans="2:5" x14ac:dyDescent="0.3">
      <c r="B7" s="27">
        <v>38504</v>
      </c>
      <c r="C7" s="27" t="s">
        <v>9</v>
      </c>
      <c r="D7" s="26">
        <v>2005</v>
      </c>
      <c r="E7">
        <v>119.63916111075497</v>
      </c>
    </row>
    <row r="8" spans="2:5" x14ac:dyDescent="0.3">
      <c r="B8" s="27">
        <v>38534</v>
      </c>
      <c r="C8" s="27" t="s">
        <v>10</v>
      </c>
      <c r="D8" s="26">
        <v>2005</v>
      </c>
      <c r="E8">
        <v>119.33458771177759</v>
      </c>
    </row>
    <row r="9" spans="2:5" x14ac:dyDescent="0.3">
      <c r="B9" s="27">
        <v>38565</v>
      </c>
      <c r="C9" s="27" t="s">
        <v>11</v>
      </c>
      <c r="D9" s="26">
        <v>2005</v>
      </c>
      <c r="E9">
        <v>121.40069562652457</v>
      </c>
    </row>
    <row r="10" spans="2:5" x14ac:dyDescent="0.3">
      <c r="B10" s="27">
        <v>38596</v>
      </c>
      <c r="C10" s="27" t="s">
        <v>12</v>
      </c>
      <c r="D10" s="26">
        <v>2005</v>
      </c>
      <c r="E10">
        <v>123.40448250173429</v>
      </c>
    </row>
    <row r="11" spans="2:5" x14ac:dyDescent="0.3">
      <c r="B11" s="27">
        <v>38626</v>
      </c>
      <c r="C11" s="27" t="s">
        <v>13</v>
      </c>
      <c r="D11" s="26">
        <v>2005</v>
      </c>
      <c r="E11">
        <v>124.21617267818512</v>
      </c>
    </row>
    <row r="12" spans="2:5" x14ac:dyDescent="0.3">
      <c r="B12" s="27">
        <v>38657</v>
      </c>
      <c r="C12" s="27" t="s">
        <v>14</v>
      </c>
      <c r="D12" s="26">
        <v>2005</v>
      </c>
      <c r="E12">
        <v>121.40469410030022</v>
      </c>
    </row>
    <row r="13" spans="2:5" x14ac:dyDescent="0.3">
      <c r="B13" s="27">
        <v>38687</v>
      </c>
      <c r="C13" s="27" t="s">
        <v>15</v>
      </c>
      <c r="D13" s="26">
        <v>2005</v>
      </c>
      <c r="E13">
        <v>121.13638272211551</v>
      </c>
    </row>
    <row r="14" spans="2:5" x14ac:dyDescent="0.3">
      <c r="B14" s="27">
        <v>38718</v>
      </c>
      <c r="C14" s="27" t="s">
        <v>4</v>
      </c>
      <c r="D14" s="26">
        <v>2006</v>
      </c>
      <c r="E14">
        <v>123.51354804127395</v>
      </c>
    </row>
    <row r="15" spans="2:5" x14ac:dyDescent="0.3">
      <c r="B15" s="27">
        <v>38749</v>
      </c>
      <c r="C15" s="27" t="s">
        <v>5</v>
      </c>
      <c r="D15" s="26">
        <v>2006</v>
      </c>
      <c r="E15">
        <v>123.83050341716174</v>
      </c>
    </row>
    <row r="16" spans="2:5" x14ac:dyDescent="0.3">
      <c r="B16" s="27">
        <v>38777</v>
      </c>
      <c r="C16" s="27" t="s">
        <v>6</v>
      </c>
      <c r="D16" s="26">
        <v>2006</v>
      </c>
      <c r="E16">
        <v>124.13755393755304</v>
      </c>
    </row>
    <row r="17" spans="2:5" x14ac:dyDescent="0.3">
      <c r="B17" s="27">
        <v>38808</v>
      </c>
      <c r="C17" s="27" t="s">
        <v>7</v>
      </c>
      <c r="D17" s="26">
        <v>2006</v>
      </c>
      <c r="E17">
        <v>126.54443382320098</v>
      </c>
    </row>
    <row r="18" spans="2:5" x14ac:dyDescent="0.3">
      <c r="B18" s="27">
        <v>38838</v>
      </c>
      <c r="C18" s="27" t="s">
        <v>8</v>
      </c>
      <c r="D18" s="26">
        <v>2006</v>
      </c>
      <c r="E18">
        <v>130.05075266895969</v>
      </c>
    </row>
    <row r="19" spans="2:5" x14ac:dyDescent="0.3">
      <c r="B19" s="27">
        <v>38869</v>
      </c>
      <c r="C19" s="27" t="s">
        <v>9</v>
      </c>
      <c r="D19" s="26">
        <v>2006</v>
      </c>
      <c r="E19">
        <v>135.28051637110826</v>
      </c>
    </row>
    <row r="20" spans="2:5" x14ac:dyDescent="0.3">
      <c r="B20" s="27">
        <v>38899</v>
      </c>
      <c r="C20" s="27" t="s">
        <v>10</v>
      </c>
      <c r="D20" s="26">
        <v>2006</v>
      </c>
      <c r="E20">
        <v>136.44928931969446</v>
      </c>
    </row>
    <row r="21" spans="2:5" x14ac:dyDescent="0.3">
      <c r="B21" s="27">
        <v>38930</v>
      </c>
      <c r="C21" s="27" t="s">
        <v>11</v>
      </c>
      <c r="D21" s="26">
        <v>2006</v>
      </c>
      <c r="E21">
        <v>135.42908920355563</v>
      </c>
    </row>
    <row r="22" spans="2:5" x14ac:dyDescent="0.3">
      <c r="B22" s="27">
        <v>38961</v>
      </c>
      <c r="C22" s="27" t="s">
        <v>12</v>
      </c>
      <c r="D22" s="26">
        <v>2006</v>
      </c>
      <c r="E22">
        <v>135.11213382766786</v>
      </c>
    </row>
    <row r="23" spans="2:5" x14ac:dyDescent="0.3">
      <c r="B23" s="27">
        <v>38991</v>
      </c>
      <c r="C23" s="27" t="s">
        <v>13</v>
      </c>
      <c r="D23" s="26">
        <v>2006</v>
      </c>
      <c r="E23">
        <v>135.72623486845046</v>
      </c>
    </row>
    <row r="24" spans="2:5" x14ac:dyDescent="0.3">
      <c r="B24" s="27">
        <v>39022</v>
      </c>
      <c r="C24" s="27" t="s">
        <v>14</v>
      </c>
      <c r="D24" s="26">
        <v>2006</v>
      </c>
      <c r="E24">
        <v>135.33004064859071</v>
      </c>
    </row>
    <row r="25" spans="2:5" x14ac:dyDescent="0.3">
      <c r="B25" s="27">
        <v>39052</v>
      </c>
      <c r="C25" s="27" t="s">
        <v>15</v>
      </c>
      <c r="D25" s="26">
        <v>2006</v>
      </c>
      <c r="E25">
        <v>135.16165810515034</v>
      </c>
    </row>
    <row r="26" spans="2:5" x14ac:dyDescent="0.3">
      <c r="B26" s="27">
        <v>39083</v>
      </c>
      <c r="C26" s="27" t="s">
        <v>4</v>
      </c>
      <c r="D26" s="26">
        <v>2007</v>
      </c>
      <c r="E26">
        <v>135.09232411667486</v>
      </c>
    </row>
    <row r="27" spans="2:5" x14ac:dyDescent="0.3">
      <c r="B27" s="27">
        <v>39114</v>
      </c>
      <c r="C27" s="27" t="s">
        <v>5</v>
      </c>
      <c r="D27" s="26">
        <v>2007</v>
      </c>
      <c r="E27">
        <v>136.37005047572254</v>
      </c>
    </row>
    <row r="28" spans="2:5" x14ac:dyDescent="0.3">
      <c r="B28" s="27">
        <v>39142</v>
      </c>
      <c r="C28" s="27" t="s">
        <v>6</v>
      </c>
      <c r="D28" s="26">
        <v>2007</v>
      </c>
      <c r="E28">
        <v>137.69730111225266</v>
      </c>
    </row>
    <row r="29" spans="2:5" x14ac:dyDescent="0.3">
      <c r="B29" s="27">
        <v>39173</v>
      </c>
      <c r="C29" s="27" t="s">
        <v>7</v>
      </c>
      <c r="D29" s="26">
        <v>2007</v>
      </c>
      <c r="E29">
        <v>138.79674007236343</v>
      </c>
    </row>
    <row r="30" spans="2:5" x14ac:dyDescent="0.3">
      <c r="B30" s="27">
        <v>39203</v>
      </c>
      <c r="C30" s="27" t="s">
        <v>8</v>
      </c>
      <c r="D30" s="26">
        <v>2007</v>
      </c>
      <c r="E30">
        <v>139.34150712467058</v>
      </c>
    </row>
    <row r="31" spans="2:5" x14ac:dyDescent="0.3">
      <c r="B31" s="27">
        <v>39234</v>
      </c>
      <c r="C31" s="27" t="s">
        <v>9</v>
      </c>
      <c r="D31" s="26">
        <v>2007</v>
      </c>
      <c r="E31">
        <v>139.19293429222319</v>
      </c>
    </row>
    <row r="32" spans="2:5" x14ac:dyDescent="0.3">
      <c r="B32" s="27">
        <v>39264</v>
      </c>
      <c r="C32" s="27" t="s">
        <v>10</v>
      </c>
      <c r="D32" s="26">
        <v>2007</v>
      </c>
      <c r="E32">
        <v>139.28207799169164</v>
      </c>
    </row>
    <row r="33" spans="2:5" x14ac:dyDescent="0.3">
      <c r="B33" s="27">
        <v>39295</v>
      </c>
      <c r="C33" s="27" t="s">
        <v>11</v>
      </c>
      <c r="D33" s="26">
        <v>2007</v>
      </c>
      <c r="E33">
        <v>140.47066065127083</v>
      </c>
    </row>
    <row r="34" spans="2:5" x14ac:dyDescent="0.3">
      <c r="B34" s="27">
        <v>39326</v>
      </c>
      <c r="C34" s="27" t="s">
        <v>12</v>
      </c>
      <c r="D34" s="26">
        <v>2007</v>
      </c>
      <c r="E34">
        <v>141.89695984276591</v>
      </c>
    </row>
    <row r="35" spans="2:5" x14ac:dyDescent="0.3">
      <c r="B35" s="27">
        <v>39356</v>
      </c>
      <c r="C35" s="27" t="s">
        <v>13</v>
      </c>
      <c r="D35" s="26">
        <v>2007</v>
      </c>
      <c r="E35">
        <v>141.70876758833253</v>
      </c>
    </row>
    <row r="36" spans="2:5" x14ac:dyDescent="0.3">
      <c r="B36" s="27">
        <v>39387</v>
      </c>
      <c r="C36" s="27" t="s">
        <v>14</v>
      </c>
      <c r="D36" s="26">
        <v>2007</v>
      </c>
      <c r="E36">
        <v>142.97658909188371</v>
      </c>
    </row>
    <row r="37" spans="2:5" x14ac:dyDescent="0.3">
      <c r="B37" s="27">
        <v>39417</v>
      </c>
      <c r="C37" s="27" t="s">
        <v>15</v>
      </c>
      <c r="D37" s="26">
        <v>2007</v>
      </c>
      <c r="E37">
        <v>143.19449591280656</v>
      </c>
    </row>
    <row r="38" spans="2:5" x14ac:dyDescent="0.3">
      <c r="B38" s="27">
        <v>39448</v>
      </c>
      <c r="C38" s="27" t="s">
        <v>4</v>
      </c>
      <c r="D38" s="26">
        <v>2008</v>
      </c>
      <c r="E38">
        <v>143.79869209809269</v>
      </c>
    </row>
    <row r="39" spans="2:5" x14ac:dyDescent="0.3">
      <c r="B39" s="27">
        <v>39479</v>
      </c>
      <c r="C39" s="27" t="s">
        <v>5</v>
      </c>
      <c r="D39" s="26">
        <v>2008</v>
      </c>
      <c r="E39">
        <v>147.48329834278826</v>
      </c>
    </row>
    <row r="40" spans="2:5" x14ac:dyDescent="0.3">
      <c r="B40" s="27">
        <v>39508</v>
      </c>
      <c r="C40" s="27" t="s">
        <v>6</v>
      </c>
      <c r="D40" s="26">
        <v>2008</v>
      </c>
      <c r="E40">
        <v>152.15839013713318</v>
      </c>
    </row>
    <row r="41" spans="2:5" x14ac:dyDescent="0.3">
      <c r="B41" s="27">
        <v>39539</v>
      </c>
      <c r="C41" s="27" t="s">
        <v>7</v>
      </c>
      <c r="D41" s="26">
        <v>2008</v>
      </c>
      <c r="E41">
        <v>159.00264528521018</v>
      </c>
    </row>
    <row r="42" spans="2:5" x14ac:dyDescent="0.3">
      <c r="B42" s="27">
        <v>39569</v>
      </c>
      <c r="C42" s="27" t="s">
        <v>8</v>
      </c>
      <c r="D42" s="26">
        <v>2008</v>
      </c>
      <c r="E42">
        <v>162.37029615401798</v>
      </c>
    </row>
    <row r="43" spans="2:5" x14ac:dyDescent="0.3">
      <c r="B43" s="27">
        <v>39600</v>
      </c>
      <c r="C43" s="27" t="s">
        <v>9</v>
      </c>
      <c r="D43" s="26">
        <v>2008</v>
      </c>
      <c r="E43">
        <v>162.89525349533213</v>
      </c>
    </row>
    <row r="44" spans="2:5" x14ac:dyDescent="0.3">
      <c r="B44" s="27">
        <v>39630</v>
      </c>
      <c r="C44" s="27" t="s">
        <v>10</v>
      </c>
      <c r="D44" s="26">
        <v>2008</v>
      </c>
      <c r="E44">
        <v>164.92574887211327</v>
      </c>
    </row>
    <row r="45" spans="2:5" x14ac:dyDescent="0.3">
      <c r="B45" s="27">
        <v>39661</v>
      </c>
      <c r="C45" s="27" t="s">
        <v>11</v>
      </c>
      <c r="D45" s="26">
        <v>2008</v>
      </c>
      <c r="E45">
        <v>161.0727600839773</v>
      </c>
    </row>
    <row r="46" spans="2:5" x14ac:dyDescent="0.3">
      <c r="B46" s="27">
        <v>39692</v>
      </c>
      <c r="C46" s="27" t="s">
        <v>12</v>
      </c>
      <c r="D46" s="26">
        <v>2008</v>
      </c>
      <c r="E46">
        <v>159.62665118148925</v>
      </c>
    </row>
    <row r="47" spans="2:5" x14ac:dyDescent="0.3">
      <c r="B47" s="27">
        <v>39722</v>
      </c>
      <c r="C47" s="27" t="s">
        <v>13</v>
      </c>
      <c r="D47" s="26">
        <v>2008</v>
      </c>
      <c r="E47">
        <v>160.53789788716668</v>
      </c>
    </row>
    <row r="48" spans="2:5" x14ac:dyDescent="0.3">
      <c r="B48" s="27">
        <v>39753</v>
      </c>
      <c r="C48" s="27" t="s">
        <v>14</v>
      </c>
      <c r="D48" s="26">
        <v>2008</v>
      </c>
      <c r="E48">
        <v>160.4883736096842</v>
      </c>
    </row>
    <row r="49" spans="2:5" x14ac:dyDescent="0.3">
      <c r="B49" s="27">
        <v>39783</v>
      </c>
      <c r="C49" s="27" t="s">
        <v>15</v>
      </c>
      <c r="D49" s="26">
        <v>2008</v>
      </c>
      <c r="E49">
        <v>154.80298655469693</v>
      </c>
    </row>
    <row r="50" spans="2:5" x14ac:dyDescent="0.3">
      <c r="B50" s="27">
        <v>39814</v>
      </c>
      <c r="C50" s="27" t="s">
        <v>4</v>
      </c>
      <c r="D50" s="26">
        <v>2009</v>
      </c>
      <c r="E50">
        <v>155.15956135257071</v>
      </c>
    </row>
    <row r="51" spans="2:5" x14ac:dyDescent="0.3">
      <c r="B51" s="27">
        <v>39845</v>
      </c>
      <c r="C51" s="27" t="s">
        <v>5</v>
      </c>
      <c r="D51" s="26">
        <v>2009</v>
      </c>
      <c r="E51">
        <v>156.972149908429</v>
      </c>
    </row>
    <row r="52" spans="2:5" x14ac:dyDescent="0.3">
      <c r="B52" s="27">
        <v>39873</v>
      </c>
      <c r="C52" s="27" t="s">
        <v>6</v>
      </c>
      <c r="D52" s="26">
        <v>2009</v>
      </c>
      <c r="E52">
        <v>157.4277732612677</v>
      </c>
    </row>
    <row r="53" spans="2:5" x14ac:dyDescent="0.3">
      <c r="B53" s="27">
        <v>39904</v>
      </c>
      <c r="C53" s="27" t="s">
        <v>7</v>
      </c>
      <c r="D53" s="26">
        <v>2009</v>
      </c>
      <c r="E53">
        <v>158.44797337740653</v>
      </c>
    </row>
    <row r="54" spans="2:5" x14ac:dyDescent="0.3">
      <c r="B54" s="27">
        <v>39934</v>
      </c>
      <c r="C54" s="27" t="s">
        <v>8</v>
      </c>
      <c r="D54" s="26">
        <v>2009</v>
      </c>
      <c r="E54">
        <v>158.36873453343458</v>
      </c>
    </row>
    <row r="55" spans="2:5" x14ac:dyDescent="0.3">
      <c r="B55" s="27">
        <v>39965</v>
      </c>
      <c r="C55" s="27" t="s">
        <v>9</v>
      </c>
      <c r="D55" s="26">
        <v>2009</v>
      </c>
      <c r="E55">
        <v>159.86436771340513</v>
      </c>
    </row>
    <row r="56" spans="2:5" x14ac:dyDescent="0.3">
      <c r="B56" s="27">
        <v>39995</v>
      </c>
      <c r="C56" s="27" t="s">
        <v>10</v>
      </c>
      <c r="D56" s="26">
        <v>2009</v>
      </c>
      <c r="E56">
        <v>158.73521418680485</v>
      </c>
    </row>
    <row r="57" spans="2:5" x14ac:dyDescent="0.3">
      <c r="B57" s="27">
        <v>40026</v>
      </c>
      <c r="C57" s="27" t="s">
        <v>11</v>
      </c>
      <c r="D57" s="26">
        <v>2009</v>
      </c>
      <c r="E57">
        <v>159.39883950506993</v>
      </c>
    </row>
    <row r="58" spans="2:5" x14ac:dyDescent="0.3">
      <c r="B58" s="27">
        <v>40057</v>
      </c>
      <c r="C58" s="27" t="s">
        <v>12</v>
      </c>
      <c r="D58" s="26">
        <v>2009</v>
      </c>
      <c r="E58">
        <v>160.37942019922278</v>
      </c>
    </row>
    <row r="59" spans="2:5" x14ac:dyDescent="0.3">
      <c r="B59" s="27">
        <v>40087</v>
      </c>
      <c r="C59" s="27" t="s">
        <v>13</v>
      </c>
      <c r="D59" s="26">
        <v>2009</v>
      </c>
      <c r="E59">
        <v>160.83504355206148</v>
      </c>
    </row>
    <row r="60" spans="2:5" x14ac:dyDescent="0.3">
      <c r="B60" s="27">
        <v>40118</v>
      </c>
      <c r="C60" s="27" t="s">
        <v>14</v>
      </c>
      <c r="D60" s="26">
        <v>2009</v>
      </c>
      <c r="E60">
        <v>162.9150632063251</v>
      </c>
    </row>
    <row r="61" spans="2:5" x14ac:dyDescent="0.3">
      <c r="B61" s="27">
        <v>40148</v>
      </c>
      <c r="C61" s="27" t="s">
        <v>15</v>
      </c>
      <c r="D61" s="26">
        <v>2009</v>
      </c>
      <c r="E61">
        <v>163.9847875999464</v>
      </c>
    </row>
    <row r="62" spans="2:5" x14ac:dyDescent="0.3">
      <c r="B62" s="27">
        <v>40179</v>
      </c>
      <c r="C62" s="27" t="s">
        <v>4</v>
      </c>
      <c r="D62" s="26">
        <v>2010</v>
      </c>
      <c r="E62">
        <v>164.93565372760978</v>
      </c>
    </row>
    <row r="63" spans="2:5" x14ac:dyDescent="0.3">
      <c r="B63" s="27">
        <v>40210</v>
      </c>
      <c r="C63" s="27" t="s">
        <v>5</v>
      </c>
      <c r="D63" s="26">
        <v>2010</v>
      </c>
      <c r="E63">
        <v>167.67929870013845</v>
      </c>
    </row>
    <row r="64" spans="2:5" x14ac:dyDescent="0.3">
      <c r="B64" s="27">
        <v>40238</v>
      </c>
      <c r="C64" s="27" t="s">
        <v>6</v>
      </c>
      <c r="D64" s="26">
        <v>2010</v>
      </c>
      <c r="E64">
        <v>170.93799615848482</v>
      </c>
    </row>
    <row r="65" spans="2:5" x14ac:dyDescent="0.3">
      <c r="B65" s="27">
        <v>40269</v>
      </c>
      <c r="C65" s="27" t="s">
        <v>7</v>
      </c>
      <c r="D65" s="26">
        <v>2010</v>
      </c>
      <c r="E65">
        <v>174.95936749006114</v>
      </c>
    </row>
    <row r="66" spans="2:5" x14ac:dyDescent="0.3">
      <c r="B66" s="27">
        <v>40299</v>
      </c>
      <c r="C66" s="27" t="s">
        <v>8</v>
      </c>
      <c r="D66" s="26">
        <v>2010</v>
      </c>
      <c r="E66">
        <v>172.948681824273</v>
      </c>
    </row>
    <row r="67" spans="2:5" x14ac:dyDescent="0.3">
      <c r="B67" s="27">
        <v>40330</v>
      </c>
      <c r="C67" s="27" t="s">
        <v>9</v>
      </c>
      <c r="D67" s="26">
        <v>2010</v>
      </c>
      <c r="E67">
        <v>172.07705454058151</v>
      </c>
    </row>
    <row r="68" spans="2:5" x14ac:dyDescent="0.3">
      <c r="B68" s="27">
        <v>40360</v>
      </c>
      <c r="C68" s="27" t="s">
        <v>10</v>
      </c>
      <c r="D68" s="26">
        <v>2010</v>
      </c>
      <c r="E68">
        <v>171.80962344217622</v>
      </c>
    </row>
    <row r="69" spans="2:5" x14ac:dyDescent="0.3">
      <c r="B69" s="27">
        <v>40391</v>
      </c>
      <c r="C69" s="27" t="s">
        <v>11</v>
      </c>
      <c r="D69" s="26">
        <v>2010</v>
      </c>
      <c r="E69">
        <v>173.79059454147492</v>
      </c>
    </row>
    <row r="70" spans="2:5" x14ac:dyDescent="0.3">
      <c r="B70" s="27">
        <v>40422</v>
      </c>
      <c r="C70" s="27" t="s">
        <v>12</v>
      </c>
      <c r="D70" s="26">
        <v>2010</v>
      </c>
      <c r="E70">
        <v>174.67212668066281</v>
      </c>
    </row>
    <row r="71" spans="2:5" x14ac:dyDescent="0.3">
      <c r="B71" s="27">
        <v>40452</v>
      </c>
      <c r="C71" s="27" t="s">
        <v>13</v>
      </c>
      <c r="D71" s="26">
        <v>2010</v>
      </c>
      <c r="E71">
        <v>176.78186090141591</v>
      </c>
    </row>
    <row r="72" spans="2:5" x14ac:dyDescent="0.3">
      <c r="B72" s="27">
        <v>40483</v>
      </c>
      <c r="C72" s="27" t="s">
        <v>14</v>
      </c>
      <c r="D72" s="26">
        <v>2010</v>
      </c>
      <c r="E72">
        <v>176.22718899361229</v>
      </c>
    </row>
    <row r="73" spans="2:5" x14ac:dyDescent="0.3">
      <c r="B73" s="27">
        <v>40513</v>
      </c>
      <c r="C73" s="27" t="s">
        <v>15</v>
      </c>
      <c r="D73" s="26">
        <v>2010</v>
      </c>
      <c r="E73">
        <v>178.53502032429529</v>
      </c>
    </row>
    <row r="74" spans="2:5" x14ac:dyDescent="0.3">
      <c r="B74" s="27">
        <v>40544</v>
      </c>
      <c r="C74" s="27" t="s">
        <v>4</v>
      </c>
      <c r="D74" s="26">
        <v>2011</v>
      </c>
      <c r="E74">
        <v>182.75448876580151</v>
      </c>
    </row>
    <row r="75" spans="2:5" x14ac:dyDescent="0.3">
      <c r="B75" s="27">
        <v>40575</v>
      </c>
      <c r="C75" s="27" t="s">
        <v>5</v>
      </c>
      <c r="D75" s="26">
        <v>2011</v>
      </c>
      <c r="E75">
        <v>185.90423281368643</v>
      </c>
    </row>
    <row r="76" spans="2:5" x14ac:dyDescent="0.3">
      <c r="B76" s="27">
        <v>40603</v>
      </c>
      <c r="C76" s="27" t="s">
        <v>6</v>
      </c>
      <c r="D76" s="26">
        <v>2011</v>
      </c>
      <c r="E76">
        <v>188.17244472238343</v>
      </c>
    </row>
    <row r="77" spans="2:5" x14ac:dyDescent="0.3">
      <c r="B77" s="27">
        <v>40634</v>
      </c>
      <c r="C77" s="27" t="s">
        <v>7</v>
      </c>
      <c r="D77" s="26">
        <v>2011</v>
      </c>
      <c r="E77">
        <v>189.32140795997668</v>
      </c>
    </row>
    <row r="78" spans="2:5" x14ac:dyDescent="0.3">
      <c r="B78" s="27">
        <v>40664</v>
      </c>
      <c r="C78" s="27" t="s">
        <v>8</v>
      </c>
      <c r="D78" s="26">
        <v>2011</v>
      </c>
      <c r="E78">
        <v>189.60864876937501</v>
      </c>
    </row>
    <row r="79" spans="2:5" x14ac:dyDescent="0.3">
      <c r="B79" s="27">
        <v>40695</v>
      </c>
      <c r="C79" s="27" t="s">
        <v>9</v>
      </c>
      <c r="D79" s="26">
        <v>2011</v>
      </c>
      <c r="E79">
        <v>189.61855362487151</v>
      </c>
    </row>
    <row r="80" spans="2:5" x14ac:dyDescent="0.3">
      <c r="B80" s="27">
        <v>40725</v>
      </c>
      <c r="C80" s="27" t="s">
        <v>10</v>
      </c>
      <c r="D80" s="26">
        <v>2011</v>
      </c>
      <c r="E80">
        <v>189.56902934738903</v>
      </c>
    </row>
    <row r="81" spans="2:5" x14ac:dyDescent="0.3">
      <c r="B81" s="27">
        <v>40756</v>
      </c>
      <c r="C81" s="27" t="s">
        <v>11</v>
      </c>
      <c r="D81" s="26">
        <v>2011</v>
      </c>
      <c r="E81">
        <v>192.90696564970736</v>
      </c>
    </row>
    <row r="82" spans="2:5" x14ac:dyDescent="0.3">
      <c r="B82" s="27">
        <v>40787</v>
      </c>
      <c r="C82" s="27" t="s">
        <v>12</v>
      </c>
      <c r="D82" s="26">
        <v>2011</v>
      </c>
      <c r="E82">
        <v>195.88832715415191</v>
      </c>
    </row>
    <row r="83" spans="2:5" x14ac:dyDescent="0.3">
      <c r="B83" s="27">
        <v>40817</v>
      </c>
      <c r="C83" s="27" t="s">
        <v>13</v>
      </c>
      <c r="D83" s="26">
        <v>2011</v>
      </c>
      <c r="E83">
        <v>199.02816634654036</v>
      </c>
    </row>
    <row r="84" spans="2:5" x14ac:dyDescent="0.3">
      <c r="B84" s="27">
        <v>40848</v>
      </c>
      <c r="C84" s="27" t="s">
        <v>14</v>
      </c>
      <c r="D84" s="26">
        <v>2011</v>
      </c>
      <c r="E84">
        <v>200.31579756108454</v>
      </c>
    </row>
    <row r="85" spans="2:5" x14ac:dyDescent="0.3">
      <c r="B85" s="27">
        <v>40878</v>
      </c>
      <c r="C85" s="27" t="s">
        <v>15</v>
      </c>
      <c r="D85" s="26">
        <v>2011</v>
      </c>
      <c r="E85">
        <v>202.32648322687271</v>
      </c>
    </row>
    <row r="86" spans="2:5" x14ac:dyDescent="0.3">
      <c r="B86" s="27">
        <v>40909</v>
      </c>
      <c r="C86" s="27" t="s">
        <v>4</v>
      </c>
      <c r="D86" s="26">
        <v>2012</v>
      </c>
      <c r="E86">
        <v>203.09906195559921</v>
      </c>
    </row>
    <row r="87" spans="2:5" x14ac:dyDescent="0.3">
      <c r="B87" s="27">
        <v>40940</v>
      </c>
      <c r="C87" s="27" t="s">
        <v>5</v>
      </c>
      <c r="D87" s="26">
        <v>2012</v>
      </c>
      <c r="E87">
        <v>202.91086970116586</v>
      </c>
    </row>
    <row r="88" spans="2:5" x14ac:dyDescent="0.3">
      <c r="B88" s="27">
        <v>40969</v>
      </c>
      <c r="C88" s="27" t="s">
        <v>6</v>
      </c>
      <c r="D88" s="26">
        <v>2012</v>
      </c>
      <c r="E88">
        <v>203.64382900790636</v>
      </c>
    </row>
    <row r="89" spans="2:5" x14ac:dyDescent="0.3">
      <c r="B89" s="27">
        <v>41000</v>
      </c>
      <c r="C89" s="27" t="s">
        <v>7</v>
      </c>
      <c r="D89" s="26">
        <v>2012</v>
      </c>
      <c r="E89">
        <v>203.81221155134676</v>
      </c>
    </row>
    <row r="90" spans="2:5" x14ac:dyDescent="0.3">
      <c r="B90" s="27">
        <v>41030</v>
      </c>
      <c r="C90" s="27" t="s">
        <v>8</v>
      </c>
      <c r="D90" s="26">
        <v>2012</v>
      </c>
      <c r="E90">
        <v>204.89184080046456</v>
      </c>
    </row>
    <row r="91" spans="2:5" x14ac:dyDescent="0.3">
      <c r="B91" s="27">
        <v>41061</v>
      </c>
      <c r="C91" s="27" t="s">
        <v>9</v>
      </c>
      <c r="D91" s="26">
        <v>2012</v>
      </c>
      <c r="E91">
        <v>201.83124045204806</v>
      </c>
    </row>
    <row r="92" spans="2:5" x14ac:dyDescent="0.3">
      <c r="B92" s="27">
        <v>41091</v>
      </c>
      <c r="C92" s="27" t="s">
        <v>10</v>
      </c>
      <c r="D92" s="26">
        <v>2012</v>
      </c>
      <c r="E92">
        <v>201.19732970027246</v>
      </c>
    </row>
    <row r="93" spans="2:5" x14ac:dyDescent="0.3">
      <c r="B93" s="27">
        <v>41122</v>
      </c>
      <c r="C93" s="27" t="s">
        <v>11</v>
      </c>
      <c r="D93" s="26">
        <v>2012</v>
      </c>
      <c r="E93">
        <v>201.71238218609014</v>
      </c>
    </row>
    <row r="94" spans="2:5" x14ac:dyDescent="0.3">
      <c r="B94" s="27">
        <v>41153</v>
      </c>
      <c r="C94" s="27" t="s">
        <v>12</v>
      </c>
      <c r="D94" s="26">
        <v>2012</v>
      </c>
      <c r="E94">
        <v>203.79240184035376</v>
      </c>
    </row>
    <row r="95" spans="2:5" x14ac:dyDescent="0.3">
      <c r="B95" s="27">
        <v>41183</v>
      </c>
      <c r="C95" s="27" t="s">
        <v>13</v>
      </c>
      <c r="D95" s="26">
        <v>2012</v>
      </c>
      <c r="E95">
        <v>204.14897663822754</v>
      </c>
    </row>
    <row r="96" spans="2:5" x14ac:dyDescent="0.3">
      <c r="B96" s="27">
        <v>41214</v>
      </c>
      <c r="C96" s="27" t="s">
        <v>14</v>
      </c>
      <c r="D96" s="26">
        <v>2012</v>
      </c>
      <c r="E96">
        <v>207.53643721802831</v>
      </c>
    </row>
    <row r="97" spans="2:5" x14ac:dyDescent="0.3">
      <c r="B97" s="27">
        <v>41244</v>
      </c>
      <c r="C97" s="27" t="s">
        <v>15</v>
      </c>
      <c r="D97" s="26">
        <v>2012</v>
      </c>
      <c r="E97">
        <v>207.28881583061599</v>
      </c>
    </row>
    <row r="98" spans="2:5" x14ac:dyDescent="0.3">
      <c r="B98" s="27">
        <v>41275</v>
      </c>
      <c r="C98" s="27" t="s">
        <v>4</v>
      </c>
      <c r="D98" s="26">
        <v>2013</v>
      </c>
      <c r="E98">
        <v>206.91243132174924</v>
      </c>
    </row>
    <row r="99" spans="2:5" x14ac:dyDescent="0.3">
      <c r="B99" s="27">
        <v>41306</v>
      </c>
      <c r="C99" s="27" t="s">
        <v>5</v>
      </c>
      <c r="D99" s="26">
        <v>2013</v>
      </c>
      <c r="E99">
        <v>206.64500022334391</v>
      </c>
    </row>
    <row r="100" spans="2:5" x14ac:dyDescent="0.3">
      <c r="B100" s="27">
        <v>41334</v>
      </c>
      <c r="C100" s="27" t="s">
        <v>6</v>
      </c>
      <c r="D100" s="26">
        <v>2013</v>
      </c>
      <c r="E100">
        <v>208.32882565774781</v>
      </c>
    </row>
    <row r="101" spans="2:5" x14ac:dyDescent="0.3">
      <c r="B101" s="27">
        <v>41365</v>
      </c>
      <c r="C101" s="27" t="s">
        <v>7</v>
      </c>
      <c r="D101" s="26">
        <v>2013</v>
      </c>
      <c r="E101">
        <v>207.26900611962299</v>
      </c>
    </row>
    <row r="102" spans="2:5" x14ac:dyDescent="0.3">
      <c r="B102" s="27">
        <v>41395</v>
      </c>
      <c r="C102" s="27" t="s">
        <v>8</v>
      </c>
      <c r="D102" s="26">
        <v>2013</v>
      </c>
      <c r="E102">
        <v>209.33912091839014</v>
      </c>
    </row>
    <row r="103" spans="2:5" x14ac:dyDescent="0.3">
      <c r="B103" s="27">
        <v>41426</v>
      </c>
      <c r="C103" s="27" t="s">
        <v>9</v>
      </c>
      <c r="D103" s="26">
        <v>2013</v>
      </c>
      <c r="E103">
        <v>212.38981641131014</v>
      </c>
    </row>
    <row r="104" spans="2:5" x14ac:dyDescent="0.3">
      <c r="B104" s="27">
        <v>41456</v>
      </c>
      <c r="C104" s="27" t="s">
        <v>10</v>
      </c>
      <c r="D104" s="26">
        <v>2013</v>
      </c>
      <c r="E104">
        <v>214.49955063206326</v>
      </c>
    </row>
    <row r="105" spans="2:5" x14ac:dyDescent="0.3">
      <c r="B105" s="27">
        <v>41487</v>
      </c>
      <c r="C105" s="27" t="s">
        <v>11</v>
      </c>
      <c r="D105" s="26">
        <v>2013</v>
      </c>
      <c r="E105">
        <v>214.58869433153171</v>
      </c>
    </row>
    <row r="106" spans="2:5" x14ac:dyDescent="0.3">
      <c r="B106" s="27">
        <v>41518</v>
      </c>
      <c r="C106" s="27" t="s">
        <v>12</v>
      </c>
      <c r="D106" s="26">
        <v>2013</v>
      </c>
      <c r="E106">
        <v>216.48052173136196</v>
      </c>
    </row>
    <row r="107" spans="2:5" x14ac:dyDescent="0.3">
      <c r="B107" s="27">
        <v>41548</v>
      </c>
      <c r="C107" s="27" t="s">
        <v>13</v>
      </c>
      <c r="D107" s="26">
        <v>2013</v>
      </c>
      <c r="E107">
        <v>217.96625005583599</v>
      </c>
    </row>
    <row r="108" spans="2:5" x14ac:dyDescent="0.3">
      <c r="B108" s="27">
        <v>41579</v>
      </c>
      <c r="C108" s="27" t="s">
        <v>14</v>
      </c>
      <c r="D108" s="26">
        <v>2013</v>
      </c>
      <c r="E108">
        <v>219.31331040335908</v>
      </c>
    </row>
    <row r="109" spans="2:5" x14ac:dyDescent="0.3">
      <c r="B109" s="27">
        <v>41609</v>
      </c>
      <c r="C109" s="27" t="s">
        <v>15</v>
      </c>
      <c r="D109" s="26">
        <v>2013</v>
      </c>
      <c r="E109">
        <v>221.74</v>
      </c>
    </row>
    <row r="110" spans="2:5" x14ac:dyDescent="0.3">
      <c r="B110" s="27">
        <v>41640</v>
      </c>
      <c r="C110" s="27" t="s">
        <v>4</v>
      </c>
      <c r="D110" s="26">
        <v>2014</v>
      </c>
      <c r="E110">
        <v>229.1</v>
      </c>
    </row>
    <row r="111" spans="2:5" x14ac:dyDescent="0.3">
      <c r="B111" s="27">
        <v>41671</v>
      </c>
      <c r="C111" s="27" t="s">
        <v>5</v>
      </c>
      <c r="D111" s="26">
        <v>2014</v>
      </c>
      <c r="E111">
        <v>232.27</v>
      </c>
    </row>
    <row r="112" spans="2:5" x14ac:dyDescent="0.3">
      <c r="B112" s="27">
        <v>41699</v>
      </c>
      <c r="C112" s="27" t="s">
        <v>6</v>
      </c>
      <c r="D112" s="26">
        <v>2014</v>
      </c>
      <c r="E112">
        <v>233.98</v>
      </c>
    </row>
    <row r="113" spans="2:5" x14ac:dyDescent="0.3">
      <c r="B113" s="27">
        <v>41730</v>
      </c>
      <c r="C113" s="27" t="s">
        <v>7</v>
      </c>
      <c r="D113" s="26">
        <v>2014</v>
      </c>
      <c r="E113">
        <v>234.18</v>
      </c>
    </row>
    <row r="114" spans="2:5" x14ac:dyDescent="0.3">
      <c r="B114" s="27">
        <v>41760</v>
      </c>
      <c r="C114" s="27" t="s">
        <v>8</v>
      </c>
      <c r="D114" s="26">
        <v>2014</v>
      </c>
      <c r="E114">
        <v>232.96</v>
      </c>
    </row>
    <row r="115" spans="2:5" x14ac:dyDescent="0.3">
      <c r="B115" s="27">
        <v>41791</v>
      </c>
      <c r="C115" s="27" t="s">
        <v>9</v>
      </c>
      <c r="D115" s="26">
        <v>2014</v>
      </c>
      <c r="E115">
        <v>233.09</v>
      </c>
    </row>
    <row r="116" spans="2:5" x14ac:dyDescent="0.3">
      <c r="B116" s="27">
        <v>41821</v>
      </c>
      <c r="C116" s="27" t="s">
        <v>10</v>
      </c>
      <c r="D116" s="26">
        <v>2014</v>
      </c>
      <c r="E116">
        <v>234.79</v>
      </c>
    </row>
    <row r="117" spans="2:5" x14ac:dyDescent="0.3">
      <c r="B117" s="27">
        <v>41852</v>
      </c>
      <c r="C117" s="27" t="s">
        <v>11</v>
      </c>
      <c r="D117" s="26">
        <v>2014</v>
      </c>
      <c r="E117">
        <v>235.78</v>
      </c>
    </row>
    <row r="118" spans="2:5" x14ac:dyDescent="0.3">
      <c r="B118" s="27">
        <v>41883</v>
      </c>
      <c r="C118" s="27" t="s">
        <v>12</v>
      </c>
      <c r="D118" s="26">
        <v>2014</v>
      </c>
      <c r="E118">
        <v>237.79</v>
      </c>
    </row>
    <row r="119" spans="2:5" x14ac:dyDescent="0.3">
      <c r="B119" s="27">
        <v>41913</v>
      </c>
      <c r="C119" s="27" t="s">
        <v>13</v>
      </c>
      <c r="D119" s="26">
        <v>2014</v>
      </c>
      <c r="E119">
        <v>239.97</v>
      </c>
    </row>
    <row r="120" spans="2:5" x14ac:dyDescent="0.3">
      <c r="B120" s="27">
        <v>41944</v>
      </c>
      <c r="C120" s="27" t="s">
        <v>14</v>
      </c>
      <c r="D120" s="26">
        <v>2014</v>
      </c>
      <c r="E120">
        <v>237.65</v>
      </c>
    </row>
    <row r="121" spans="2:5" x14ac:dyDescent="0.3">
      <c r="B121" s="27">
        <v>41974</v>
      </c>
      <c r="C121" s="27" t="s">
        <v>15</v>
      </c>
      <c r="D121" s="26">
        <v>2014</v>
      </c>
      <c r="E121">
        <v>235.84</v>
      </c>
    </row>
    <row r="122" spans="2:5" x14ac:dyDescent="0.3">
      <c r="B122" s="27">
        <v>42005</v>
      </c>
      <c r="C122" s="27" t="s">
        <v>4</v>
      </c>
      <c r="D122" s="26">
        <v>2015</v>
      </c>
      <c r="E122">
        <v>236.61</v>
      </c>
    </row>
    <row r="123" spans="2:5" x14ac:dyDescent="0.3">
      <c r="B123" s="27">
        <v>42036</v>
      </c>
      <c r="C123" s="27" t="s">
        <v>5</v>
      </c>
      <c r="D123" s="26">
        <v>2015</v>
      </c>
      <c r="E123">
        <v>239.46</v>
      </c>
    </row>
    <row r="124" spans="2:5" x14ac:dyDescent="0.3">
      <c r="B124" s="27">
        <v>42064</v>
      </c>
      <c r="C124" s="27" t="s">
        <v>6</v>
      </c>
      <c r="D124" s="26">
        <v>2015</v>
      </c>
      <c r="E124">
        <v>241.97</v>
      </c>
    </row>
    <row r="125" spans="2:5" x14ac:dyDescent="0.3">
      <c r="B125" s="27">
        <v>42095</v>
      </c>
      <c r="C125" s="27" t="s">
        <v>7</v>
      </c>
      <c r="D125" s="26">
        <v>2015</v>
      </c>
      <c r="E125">
        <v>245.42</v>
      </c>
    </row>
    <row r="126" spans="2:5" x14ac:dyDescent="0.3">
      <c r="B126" s="27">
        <v>42125</v>
      </c>
      <c r="C126" s="27" t="s">
        <v>8</v>
      </c>
      <c r="D126" s="26">
        <v>2015</v>
      </c>
      <c r="E126">
        <v>248.15</v>
      </c>
    </row>
    <row r="127" spans="2:5" x14ac:dyDescent="0.3">
      <c r="B127" s="27">
        <v>42156</v>
      </c>
      <c r="C127" s="27" t="s">
        <v>9</v>
      </c>
      <c r="D127" s="26">
        <v>2015</v>
      </c>
      <c r="E127">
        <v>248.78</v>
      </c>
    </row>
    <row r="128" spans="2:5" x14ac:dyDescent="0.3">
      <c r="B128" s="27">
        <v>42186</v>
      </c>
      <c r="C128" s="27" t="s">
        <v>10</v>
      </c>
      <c r="D128" s="26">
        <v>2015</v>
      </c>
      <c r="E128">
        <v>247.99</v>
      </c>
    </row>
    <row r="129" spans="2:5" x14ac:dyDescent="0.3">
      <c r="B129" s="27">
        <v>42217</v>
      </c>
      <c r="C129" s="27" t="s">
        <v>11</v>
      </c>
      <c r="D129" s="26">
        <v>2015</v>
      </c>
      <c r="E129">
        <v>250.43</v>
      </c>
    </row>
    <row r="130" spans="2:5" x14ac:dyDescent="0.3">
      <c r="B130" s="27">
        <v>42248</v>
      </c>
      <c r="C130" s="27" t="s">
        <v>12</v>
      </c>
      <c r="D130" s="26">
        <v>2015</v>
      </c>
      <c r="E130">
        <v>254.25</v>
      </c>
    </row>
    <row r="131" spans="2:5" x14ac:dyDescent="0.3">
      <c r="B131" s="27">
        <v>42278</v>
      </c>
      <c r="C131" s="27" t="s">
        <v>13</v>
      </c>
      <c r="D131" s="26">
        <v>2015</v>
      </c>
      <c r="E131">
        <v>253.74</v>
      </c>
    </row>
    <row r="132" spans="2:5" x14ac:dyDescent="0.3">
      <c r="B132" s="27">
        <v>42309</v>
      </c>
      <c r="C132" s="27" t="s">
        <v>14</v>
      </c>
      <c r="D132" s="26">
        <v>2015</v>
      </c>
      <c r="E132">
        <v>250.13</v>
      </c>
    </row>
    <row r="133" spans="2:5" x14ac:dyDescent="0.3">
      <c r="B133" s="27">
        <v>42339</v>
      </c>
      <c r="C133" s="27" t="s">
        <v>15</v>
      </c>
      <c r="D133" s="26">
        <v>2015</v>
      </c>
      <c r="E133">
        <v>249.31</v>
      </c>
    </row>
    <row r="134" spans="2:5" x14ac:dyDescent="0.3">
      <c r="B134" s="27">
        <v>42370</v>
      </c>
      <c r="C134" s="27" t="s">
        <v>4</v>
      </c>
      <c r="D134" s="26">
        <v>2016</v>
      </c>
      <c r="E134">
        <v>250.67</v>
      </c>
    </row>
    <row r="135" spans="2:5" x14ac:dyDescent="0.3">
      <c r="B135" s="27">
        <v>42401</v>
      </c>
      <c r="C135" s="27" t="s">
        <v>5</v>
      </c>
      <c r="D135" s="26">
        <v>2016</v>
      </c>
      <c r="E135">
        <v>250.16</v>
      </c>
    </row>
    <row r="136" spans="2:5" x14ac:dyDescent="0.3">
      <c r="B136" s="27">
        <v>42430</v>
      </c>
      <c r="C136" s="27" t="s">
        <v>6</v>
      </c>
      <c r="D136" s="26">
        <v>2016</v>
      </c>
      <c r="E136">
        <v>251.17</v>
      </c>
    </row>
    <row r="137" spans="2:5" x14ac:dyDescent="0.3">
      <c r="B137" s="27">
        <v>42461</v>
      </c>
      <c r="C137" s="27" t="s">
        <v>7</v>
      </c>
      <c r="D137" s="26">
        <v>2016</v>
      </c>
      <c r="E137">
        <v>252.47</v>
      </c>
    </row>
    <row r="138" spans="2:5" x14ac:dyDescent="0.3">
      <c r="B138" s="27">
        <v>42491</v>
      </c>
      <c r="C138" s="27" t="s">
        <v>8</v>
      </c>
      <c r="D138" s="26">
        <v>2016</v>
      </c>
      <c r="E138">
        <v>256.20999999999998</v>
      </c>
    </row>
    <row r="139" spans="2:5" x14ac:dyDescent="0.3">
      <c r="B139" s="27">
        <v>42522</v>
      </c>
      <c r="C139" s="27" t="s">
        <v>9</v>
      </c>
      <c r="D139" s="26">
        <v>2016</v>
      </c>
      <c r="E139">
        <v>257.27</v>
      </c>
    </row>
    <row r="140" spans="2:5" x14ac:dyDescent="0.3">
      <c r="B140" s="27">
        <v>42552</v>
      </c>
      <c r="C140" s="27" t="s">
        <v>10</v>
      </c>
      <c r="D140" s="26">
        <v>2016</v>
      </c>
      <c r="E140">
        <v>257.81</v>
      </c>
    </row>
    <row r="141" spans="2:5" x14ac:dyDescent="0.3">
      <c r="B141" s="27">
        <v>42583</v>
      </c>
      <c r="C141" s="27" t="s">
        <v>11</v>
      </c>
      <c r="D141" s="26">
        <v>2016</v>
      </c>
      <c r="E141">
        <v>258.01</v>
      </c>
    </row>
    <row r="142" spans="2:5" x14ac:dyDescent="0.3">
      <c r="B142" s="27">
        <v>42614</v>
      </c>
      <c r="C142" s="27" t="s">
        <v>12</v>
      </c>
      <c r="D142" s="26">
        <v>2016</v>
      </c>
      <c r="E142">
        <v>258.77</v>
      </c>
    </row>
    <row r="143" spans="2:5" x14ac:dyDescent="0.3">
      <c r="B143" s="27">
        <v>42644</v>
      </c>
      <c r="C143" s="27" t="s">
        <v>13</v>
      </c>
      <c r="D143" s="26">
        <v>2016</v>
      </c>
      <c r="E143">
        <v>260.94</v>
      </c>
    </row>
    <row r="144" spans="2:5" x14ac:dyDescent="0.3">
      <c r="B144" s="27">
        <v>42675</v>
      </c>
      <c r="C144" s="27" t="s">
        <v>14</v>
      </c>
      <c r="D144" s="26">
        <v>2016</v>
      </c>
      <c r="E144">
        <v>266.16000000000003</v>
      </c>
    </row>
    <row r="145" spans="2:5" x14ac:dyDescent="0.3">
      <c r="B145" s="27">
        <v>42705</v>
      </c>
      <c r="C145" s="27" t="s">
        <v>15</v>
      </c>
      <c r="D145" s="26">
        <v>2016</v>
      </c>
      <c r="E145">
        <v>274.08999999999997</v>
      </c>
    </row>
    <row r="146" spans="2:5" x14ac:dyDescent="0.3">
      <c r="B146" s="27">
        <v>42736</v>
      </c>
      <c r="C146" s="27" t="s">
        <v>4</v>
      </c>
      <c r="D146" s="26">
        <v>2017</v>
      </c>
      <c r="E146">
        <v>284.99</v>
      </c>
    </row>
    <row r="147" spans="2:5" x14ac:dyDescent="0.3">
      <c r="B147" s="27">
        <v>42767</v>
      </c>
      <c r="C147" s="27" t="s">
        <v>5</v>
      </c>
      <c r="D147" s="26">
        <v>2017</v>
      </c>
      <c r="E147">
        <v>288.58999999999997</v>
      </c>
    </row>
    <row r="148" spans="2:5" x14ac:dyDescent="0.3">
      <c r="B148" s="27">
        <v>42795</v>
      </c>
      <c r="C148" s="27" t="s">
        <v>6</v>
      </c>
      <c r="D148" s="26">
        <v>2017</v>
      </c>
      <c r="E148">
        <v>291.58</v>
      </c>
    </row>
    <row r="149" spans="2:5" x14ac:dyDescent="0.3">
      <c r="B149" s="27">
        <v>42826</v>
      </c>
      <c r="C149" s="27" t="s">
        <v>7</v>
      </c>
      <c r="D149" s="26">
        <v>2017</v>
      </c>
      <c r="E149">
        <v>293.79000000000002</v>
      </c>
    </row>
    <row r="150" spans="2:5" x14ac:dyDescent="0.3">
      <c r="B150" s="27">
        <v>42856</v>
      </c>
      <c r="C150" s="27" t="s">
        <v>8</v>
      </c>
      <c r="D150" s="26">
        <v>2017</v>
      </c>
      <c r="E150">
        <v>295.31</v>
      </c>
    </row>
    <row r="151" spans="2:5" x14ac:dyDescent="0.3">
      <c r="B151" s="27">
        <v>42887</v>
      </c>
      <c r="C151" s="27" t="s">
        <v>9</v>
      </c>
      <c r="D151" s="26">
        <v>2017</v>
      </c>
      <c r="E151">
        <v>295.52</v>
      </c>
    </row>
    <row r="152" spans="2:5" x14ac:dyDescent="0.3">
      <c r="B152" s="27">
        <v>42917</v>
      </c>
      <c r="C152" s="27" t="s">
        <v>10</v>
      </c>
      <c r="D152" s="26">
        <v>2017</v>
      </c>
      <c r="E152">
        <v>297.64999999999998</v>
      </c>
    </row>
    <row r="153" spans="2:5" x14ac:dyDescent="0.3">
      <c r="B153" s="27">
        <v>42948</v>
      </c>
      <c r="C153" s="27" t="s">
        <v>11</v>
      </c>
      <c r="D153" s="26">
        <v>2017</v>
      </c>
      <c r="E153">
        <v>300.18</v>
      </c>
    </row>
    <row r="154" spans="2:5" x14ac:dyDescent="0.3">
      <c r="B154" s="27">
        <v>42979</v>
      </c>
      <c r="C154" s="27" t="s">
        <v>12</v>
      </c>
      <c r="D154" s="26">
        <v>2017</v>
      </c>
      <c r="E154">
        <v>300.89999999999998</v>
      </c>
    </row>
    <row r="155" spans="2:5" x14ac:dyDescent="0.3">
      <c r="B155" s="27">
        <v>43009</v>
      </c>
      <c r="C155" s="27" t="s">
        <v>13</v>
      </c>
      <c r="D155" s="26">
        <v>2017</v>
      </c>
      <c r="E155">
        <v>306.04000000000002</v>
      </c>
    </row>
    <row r="156" spans="2:5" x14ac:dyDescent="0.3">
      <c r="B156" s="27">
        <v>43040</v>
      </c>
      <c r="C156" s="27" t="s">
        <v>14</v>
      </c>
      <c r="D156" s="26">
        <v>2017</v>
      </c>
      <c r="E156">
        <v>312.20999999999998</v>
      </c>
    </row>
    <row r="157" spans="2:5" x14ac:dyDescent="0.3">
      <c r="B157" s="27">
        <v>43070</v>
      </c>
      <c r="C157" s="27" t="s">
        <v>15</v>
      </c>
      <c r="D157" s="26">
        <v>2017</v>
      </c>
      <c r="E157">
        <v>316.48</v>
      </c>
    </row>
    <row r="158" spans="2:5" x14ac:dyDescent="0.3">
      <c r="B158" s="27">
        <v>43101</v>
      </c>
      <c r="C158" s="27" t="s">
        <v>4</v>
      </c>
      <c r="D158" s="26">
        <v>2018</v>
      </c>
      <c r="E158">
        <v>319.60000000000002</v>
      </c>
    </row>
    <row r="159" spans="2:5" x14ac:dyDescent="0.3">
      <c r="B159" s="27">
        <v>43132</v>
      </c>
      <c r="C159" s="27" t="s">
        <v>5</v>
      </c>
      <c r="D159" s="26">
        <v>2018</v>
      </c>
      <c r="E159">
        <v>328.17</v>
      </c>
    </row>
    <row r="160" spans="2:5" x14ac:dyDescent="0.3">
      <c r="B160" s="27">
        <v>43160</v>
      </c>
      <c r="C160" s="27" t="s">
        <v>6</v>
      </c>
      <c r="D160" s="26">
        <v>2018</v>
      </c>
      <c r="E160">
        <v>333.21</v>
      </c>
    </row>
    <row r="161" spans="2:5" x14ac:dyDescent="0.3">
      <c r="B161" s="27">
        <v>43191</v>
      </c>
      <c r="C161" s="27" t="s">
        <v>7</v>
      </c>
      <c r="D161" s="26">
        <v>2018</v>
      </c>
      <c r="E161">
        <v>341.88</v>
      </c>
    </row>
    <row r="162" spans="2:5" x14ac:dyDescent="0.3">
      <c r="C162" s="27"/>
    </row>
    <row r="163" spans="2:5" x14ac:dyDescent="0.3">
      <c r="C163" s="27"/>
    </row>
    <row r="164" spans="2:5" x14ac:dyDescent="0.3">
      <c r="C164" s="27"/>
    </row>
    <row r="165" spans="2:5" x14ac:dyDescent="0.3">
      <c r="C165" s="27"/>
    </row>
    <row r="166" spans="2:5" x14ac:dyDescent="0.3">
      <c r="C166" s="27"/>
    </row>
    <row r="167" spans="2:5" x14ac:dyDescent="0.3">
      <c r="C167" s="27"/>
    </row>
    <row r="168" spans="2:5" x14ac:dyDescent="0.3">
      <c r="C168" s="27"/>
    </row>
    <row r="169" spans="2:5" x14ac:dyDescent="0.3">
      <c r="C169" s="2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8"/>
  <sheetViews>
    <sheetView showGridLines="0" topLeftCell="A4" zoomScaleNormal="100" workbookViewId="0">
      <pane xSplit="1" ySplit="4" topLeftCell="B8" activePane="bottomRight" state="frozen"/>
      <selection activeCell="A4" sqref="A4"/>
      <selection pane="topRight" activeCell="B4" sqref="B4"/>
      <selection pane="bottomLeft" activeCell="A8" sqref="A8"/>
      <selection pane="bottomRight" activeCell="D45" sqref="D45"/>
    </sheetView>
  </sheetViews>
  <sheetFormatPr defaultColWidth="5.6640625" defaultRowHeight="13.2" x14ac:dyDescent="0.25"/>
  <cols>
    <col min="1" max="1" width="15.44140625" style="3" customWidth="1"/>
    <col min="2" max="2" width="7.6640625" style="3" customWidth="1"/>
    <col min="3" max="13" width="8.44140625" style="3" customWidth="1"/>
    <col min="14" max="15" width="5.6640625" style="3"/>
    <col min="16" max="16" width="23" style="3" bestFit="1" customWidth="1"/>
    <col min="17" max="17" width="8.5546875" style="3" bestFit="1" customWidth="1"/>
    <col min="18" max="25" width="7.6640625" style="3" bestFit="1" customWidth="1"/>
    <col min="26" max="256" width="5.6640625" style="3"/>
    <col min="257" max="257" width="15.44140625" style="3" customWidth="1"/>
    <col min="258" max="258" width="7.6640625" style="3" customWidth="1"/>
    <col min="259" max="269" width="8.44140625" style="3" customWidth="1"/>
    <col min="270" max="271" width="5.6640625" style="3"/>
    <col min="272" max="272" width="23" style="3" bestFit="1" customWidth="1"/>
    <col min="273" max="273" width="8.5546875" style="3" bestFit="1" customWidth="1"/>
    <col min="274" max="281" width="7.6640625" style="3" bestFit="1" customWidth="1"/>
    <col min="282" max="512" width="5.6640625" style="3"/>
    <col min="513" max="513" width="15.44140625" style="3" customWidth="1"/>
    <col min="514" max="514" width="7.6640625" style="3" customWidth="1"/>
    <col min="515" max="525" width="8.44140625" style="3" customWidth="1"/>
    <col min="526" max="527" width="5.6640625" style="3"/>
    <col min="528" max="528" width="23" style="3" bestFit="1" customWidth="1"/>
    <col min="529" max="529" width="8.5546875" style="3" bestFit="1" customWidth="1"/>
    <col min="530" max="537" width="7.6640625" style="3" bestFit="1" customWidth="1"/>
    <col min="538" max="768" width="5.6640625" style="3"/>
    <col min="769" max="769" width="15.44140625" style="3" customWidth="1"/>
    <col min="770" max="770" width="7.6640625" style="3" customWidth="1"/>
    <col min="771" max="781" width="8.44140625" style="3" customWidth="1"/>
    <col min="782" max="783" width="5.6640625" style="3"/>
    <col min="784" max="784" width="23" style="3" bestFit="1" customWidth="1"/>
    <col min="785" max="785" width="8.5546875" style="3" bestFit="1" customWidth="1"/>
    <col min="786" max="793" width="7.6640625" style="3" bestFit="1" customWidth="1"/>
    <col min="794" max="1024" width="5.6640625" style="3"/>
    <col min="1025" max="1025" width="15.44140625" style="3" customWidth="1"/>
    <col min="1026" max="1026" width="7.6640625" style="3" customWidth="1"/>
    <col min="1027" max="1037" width="8.44140625" style="3" customWidth="1"/>
    <col min="1038" max="1039" width="5.6640625" style="3"/>
    <col min="1040" max="1040" width="23" style="3" bestFit="1" customWidth="1"/>
    <col min="1041" max="1041" width="8.5546875" style="3" bestFit="1" customWidth="1"/>
    <col min="1042" max="1049" width="7.6640625" style="3" bestFit="1" customWidth="1"/>
    <col min="1050" max="1280" width="5.6640625" style="3"/>
    <col min="1281" max="1281" width="15.44140625" style="3" customWidth="1"/>
    <col min="1282" max="1282" width="7.6640625" style="3" customWidth="1"/>
    <col min="1283" max="1293" width="8.44140625" style="3" customWidth="1"/>
    <col min="1294" max="1295" width="5.6640625" style="3"/>
    <col min="1296" max="1296" width="23" style="3" bestFit="1" customWidth="1"/>
    <col min="1297" max="1297" width="8.5546875" style="3" bestFit="1" customWidth="1"/>
    <col min="1298" max="1305" width="7.6640625" style="3" bestFit="1" customWidth="1"/>
    <col min="1306" max="1536" width="5.6640625" style="3"/>
    <col min="1537" max="1537" width="15.44140625" style="3" customWidth="1"/>
    <col min="1538" max="1538" width="7.6640625" style="3" customWidth="1"/>
    <col min="1539" max="1549" width="8.44140625" style="3" customWidth="1"/>
    <col min="1550" max="1551" width="5.6640625" style="3"/>
    <col min="1552" max="1552" width="23" style="3" bestFit="1" customWidth="1"/>
    <col min="1553" max="1553" width="8.5546875" style="3" bestFit="1" customWidth="1"/>
    <col min="1554" max="1561" width="7.6640625" style="3" bestFit="1" customWidth="1"/>
    <col min="1562" max="1792" width="5.6640625" style="3"/>
    <col min="1793" max="1793" width="15.44140625" style="3" customWidth="1"/>
    <col min="1794" max="1794" width="7.6640625" style="3" customWidth="1"/>
    <col min="1795" max="1805" width="8.44140625" style="3" customWidth="1"/>
    <col min="1806" max="1807" width="5.6640625" style="3"/>
    <col min="1808" max="1808" width="23" style="3" bestFit="1" customWidth="1"/>
    <col min="1809" max="1809" width="8.5546875" style="3" bestFit="1" customWidth="1"/>
    <col min="1810" max="1817" width="7.6640625" style="3" bestFit="1" customWidth="1"/>
    <col min="1818" max="2048" width="5.6640625" style="3"/>
    <col min="2049" max="2049" width="15.44140625" style="3" customWidth="1"/>
    <col min="2050" max="2050" width="7.6640625" style="3" customWidth="1"/>
    <col min="2051" max="2061" width="8.44140625" style="3" customWidth="1"/>
    <col min="2062" max="2063" width="5.6640625" style="3"/>
    <col min="2064" max="2064" width="23" style="3" bestFit="1" customWidth="1"/>
    <col min="2065" max="2065" width="8.5546875" style="3" bestFit="1" customWidth="1"/>
    <col min="2066" max="2073" width="7.6640625" style="3" bestFit="1" customWidth="1"/>
    <col min="2074" max="2304" width="5.6640625" style="3"/>
    <col min="2305" max="2305" width="15.44140625" style="3" customWidth="1"/>
    <col min="2306" max="2306" width="7.6640625" style="3" customWidth="1"/>
    <col min="2307" max="2317" width="8.44140625" style="3" customWidth="1"/>
    <col min="2318" max="2319" width="5.6640625" style="3"/>
    <col min="2320" max="2320" width="23" style="3" bestFit="1" customWidth="1"/>
    <col min="2321" max="2321" width="8.5546875" style="3" bestFit="1" customWidth="1"/>
    <col min="2322" max="2329" width="7.6640625" style="3" bestFit="1" customWidth="1"/>
    <col min="2330" max="2560" width="5.6640625" style="3"/>
    <col min="2561" max="2561" width="15.44140625" style="3" customWidth="1"/>
    <col min="2562" max="2562" width="7.6640625" style="3" customWidth="1"/>
    <col min="2563" max="2573" width="8.44140625" style="3" customWidth="1"/>
    <col min="2574" max="2575" width="5.6640625" style="3"/>
    <col min="2576" max="2576" width="23" style="3" bestFit="1" customWidth="1"/>
    <col min="2577" max="2577" width="8.5546875" style="3" bestFit="1" customWidth="1"/>
    <col min="2578" max="2585" width="7.6640625" style="3" bestFit="1" customWidth="1"/>
    <col min="2586" max="2816" width="5.6640625" style="3"/>
    <col min="2817" max="2817" width="15.44140625" style="3" customWidth="1"/>
    <col min="2818" max="2818" width="7.6640625" style="3" customWidth="1"/>
    <col min="2819" max="2829" width="8.44140625" style="3" customWidth="1"/>
    <col min="2830" max="2831" width="5.6640625" style="3"/>
    <col min="2832" max="2832" width="23" style="3" bestFit="1" customWidth="1"/>
    <col min="2833" max="2833" width="8.5546875" style="3" bestFit="1" customWidth="1"/>
    <col min="2834" max="2841" width="7.6640625" style="3" bestFit="1" customWidth="1"/>
    <col min="2842" max="3072" width="5.6640625" style="3"/>
    <col min="3073" max="3073" width="15.44140625" style="3" customWidth="1"/>
    <col min="3074" max="3074" width="7.6640625" style="3" customWidth="1"/>
    <col min="3075" max="3085" width="8.44140625" style="3" customWidth="1"/>
    <col min="3086" max="3087" width="5.6640625" style="3"/>
    <col min="3088" max="3088" width="23" style="3" bestFit="1" customWidth="1"/>
    <col min="3089" max="3089" width="8.5546875" style="3" bestFit="1" customWidth="1"/>
    <col min="3090" max="3097" width="7.6640625" style="3" bestFit="1" customWidth="1"/>
    <col min="3098" max="3328" width="5.6640625" style="3"/>
    <col min="3329" max="3329" width="15.44140625" style="3" customWidth="1"/>
    <col min="3330" max="3330" width="7.6640625" style="3" customWidth="1"/>
    <col min="3331" max="3341" width="8.44140625" style="3" customWidth="1"/>
    <col min="3342" max="3343" width="5.6640625" style="3"/>
    <col min="3344" max="3344" width="23" style="3" bestFit="1" customWidth="1"/>
    <col min="3345" max="3345" width="8.5546875" style="3" bestFit="1" customWidth="1"/>
    <col min="3346" max="3353" width="7.6640625" style="3" bestFit="1" customWidth="1"/>
    <col min="3354" max="3584" width="5.6640625" style="3"/>
    <col min="3585" max="3585" width="15.44140625" style="3" customWidth="1"/>
    <col min="3586" max="3586" width="7.6640625" style="3" customWidth="1"/>
    <col min="3587" max="3597" width="8.44140625" style="3" customWidth="1"/>
    <col min="3598" max="3599" width="5.6640625" style="3"/>
    <col min="3600" max="3600" width="23" style="3" bestFit="1" customWidth="1"/>
    <col min="3601" max="3601" width="8.5546875" style="3" bestFit="1" customWidth="1"/>
    <col min="3602" max="3609" width="7.6640625" style="3" bestFit="1" customWidth="1"/>
    <col min="3610" max="3840" width="5.6640625" style="3"/>
    <col min="3841" max="3841" width="15.44140625" style="3" customWidth="1"/>
    <col min="3842" max="3842" width="7.6640625" style="3" customWidth="1"/>
    <col min="3843" max="3853" width="8.44140625" style="3" customWidth="1"/>
    <col min="3854" max="3855" width="5.6640625" style="3"/>
    <col min="3856" max="3856" width="23" style="3" bestFit="1" customWidth="1"/>
    <col min="3857" max="3857" width="8.5546875" style="3" bestFit="1" customWidth="1"/>
    <col min="3858" max="3865" width="7.6640625" style="3" bestFit="1" customWidth="1"/>
    <col min="3866" max="4096" width="5.6640625" style="3"/>
    <col min="4097" max="4097" width="15.44140625" style="3" customWidth="1"/>
    <col min="4098" max="4098" width="7.6640625" style="3" customWidth="1"/>
    <col min="4099" max="4109" width="8.44140625" style="3" customWidth="1"/>
    <col min="4110" max="4111" width="5.6640625" style="3"/>
    <col min="4112" max="4112" width="23" style="3" bestFit="1" customWidth="1"/>
    <col min="4113" max="4113" width="8.5546875" style="3" bestFit="1" customWidth="1"/>
    <col min="4114" max="4121" width="7.6640625" style="3" bestFit="1" customWidth="1"/>
    <col min="4122" max="4352" width="5.6640625" style="3"/>
    <col min="4353" max="4353" width="15.44140625" style="3" customWidth="1"/>
    <col min="4354" max="4354" width="7.6640625" style="3" customWidth="1"/>
    <col min="4355" max="4365" width="8.44140625" style="3" customWidth="1"/>
    <col min="4366" max="4367" width="5.6640625" style="3"/>
    <col min="4368" max="4368" width="23" style="3" bestFit="1" customWidth="1"/>
    <col min="4369" max="4369" width="8.5546875" style="3" bestFit="1" customWidth="1"/>
    <col min="4370" max="4377" width="7.6640625" style="3" bestFit="1" customWidth="1"/>
    <col min="4378" max="4608" width="5.6640625" style="3"/>
    <col min="4609" max="4609" width="15.44140625" style="3" customWidth="1"/>
    <col min="4610" max="4610" width="7.6640625" style="3" customWidth="1"/>
    <col min="4611" max="4621" width="8.44140625" style="3" customWidth="1"/>
    <col min="4622" max="4623" width="5.6640625" style="3"/>
    <col min="4624" max="4624" width="23" style="3" bestFit="1" customWidth="1"/>
    <col min="4625" max="4625" width="8.5546875" style="3" bestFit="1" customWidth="1"/>
    <col min="4626" max="4633" width="7.6640625" style="3" bestFit="1" customWidth="1"/>
    <col min="4634" max="4864" width="5.6640625" style="3"/>
    <col min="4865" max="4865" width="15.44140625" style="3" customWidth="1"/>
    <col min="4866" max="4866" width="7.6640625" style="3" customWidth="1"/>
    <col min="4867" max="4877" width="8.44140625" style="3" customWidth="1"/>
    <col min="4878" max="4879" width="5.6640625" style="3"/>
    <col min="4880" max="4880" width="23" style="3" bestFit="1" customWidth="1"/>
    <col min="4881" max="4881" width="8.5546875" style="3" bestFit="1" customWidth="1"/>
    <col min="4882" max="4889" width="7.6640625" style="3" bestFit="1" customWidth="1"/>
    <col min="4890" max="5120" width="5.6640625" style="3"/>
    <col min="5121" max="5121" width="15.44140625" style="3" customWidth="1"/>
    <col min="5122" max="5122" width="7.6640625" style="3" customWidth="1"/>
    <col min="5123" max="5133" width="8.44140625" style="3" customWidth="1"/>
    <col min="5134" max="5135" width="5.6640625" style="3"/>
    <col min="5136" max="5136" width="23" style="3" bestFit="1" customWidth="1"/>
    <col min="5137" max="5137" width="8.5546875" style="3" bestFit="1" customWidth="1"/>
    <col min="5138" max="5145" width="7.6640625" style="3" bestFit="1" customWidth="1"/>
    <col min="5146" max="5376" width="5.6640625" style="3"/>
    <col min="5377" max="5377" width="15.44140625" style="3" customWidth="1"/>
    <col min="5378" max="5378" width="7.6640625" style="3" customWidth="1"/>
    <col min="5379" max="5389" width="8.44140625" style="3" customWidth="1"/>
    <col min="5390" max="5391" width="5.6640625" style="3"/>
    <col min="5392" max="5392" width="23" style="3" bestFit="1" customWidth="1"/>
    <col min="5393" max="5393" width="8.5546875" style="3" bestFit="1" customWidth="1"/>
    <col min="5394" max="5401" width="7.6640625" style="3" bestFit="1" customWidth="1"/>
    <col min="5402" max="5632" width="5.6640625" style="3"/>
    <col min="5633" max="5633" width="15.44140625" style="3" customWidth="1"/>
    <col min="5634" max="5634" width="7.6640625" style="3" customWidth="1"/>
    <col min="5635" max="5645" width="8.44140625" style="3" customWidth="1"/>
    <col min="5646" max="5647" width="5.6640625" style="3"/>
    <col min="5648" max="5648" width="23" style="3" bestFit="1" customWidth="1"/>
    <col min="5649" max="5649" width="8.5546875" style="3" bestFit="1" customWidth="1"/>
    <col min="5650" max="5657" width="7.6640625" style="3" bestFit="1" customWidth="1"/>
    <col min="5658" max="5888" width="5.6640625" style="3"/>
    <col min="5889" max="5889" width="15.44140625" style="3" customWidth="1"/>
    <col min="5890" max="5890" width="7.6640625" style="3" customWidth="1"/>
    <col min="5891" max="5901" width="8.44140625" style="3" customWidth="1"/>
    <col min="5902" max="5903" width="5.6640625" style="3"/>
    <col min="5904" max="5904" width="23" style="3" bestFit="1" customWidth="1"/>
    <col min="5905" max="5905" width="8.5546875" style="3" bestFit="1" customWidth="1"/>
    <col min="5906" max="5913" width="7.6640625" style="3" bestFit="1" customWidth="1"/>
    <col min="5914" max="6144" width="5.6640625" style="3"/>
    <col min="6145" max="6145" width="15.44140625" style="3" customWidth="1"/>
    <col min="6146" max="6146" width="7.6640625" style="3" customWidth="1"/>
    <col min="6147" max="6157" width="8.44140625" style="3" customWidth="1"/>
    <col min="6158" max="6159" width="5.6640625" style="3"/>
    <col min="6160" max="6160" width="23" style="3" bestFit="1" customWidth="1"/>
    <col min="6161" max="6161" width="8.5546875" style="3" bestFit="1" customWidth="1"/>
    <col min="6162" max="6169" width="7.6640625" style="3" bestFit="1" customWidth="1"/>
    <col min="6170" max="6400" width="5.6640625" style="3"/>
    <col min="6401" max="6401" width="15.44140625" style="3" customWidth="1"/>
    <col min="6402" max="6402" width="7.6640625" style="3" customWidth="1"/>
    <col min="6403" max="6413" width="8.44140625" style="3" customWidth="1"/>
    <col min="6414" max="6415" width="5.6640625" style="3"/>
    <col min="6416" max="6416" width="23" style="3" bestFit="1" customWidth="1"/>
    <col min="6417" max="6417" width="8.5546875" style="3" bestFit="1" customWidth="1"/>
    <col min="6418" max="6425" width="7.6640625" style="3" bestFit="1" customWidth="1"/>
    <col min="6426" max="6656" width="5.6640625" style="3"/>
    <col min="6657" max="6657" width="15.44140625" style="3" customWidth="1"/>
    <col min="6658" max="6658" width="7.6640625" style="3" customWidth="1"/>
    <col min="6659" max="6669" width="8.44140625" style="3" customWidth="1"/>
    <col min="6670" max="6671" width="5.6640625" style="3"/>
    <col min="6672" max="6672" width="23" style="3" bestFit="1" customWidth="1"/>
    <col min="6673" max="6673" width="8.5546875" style="3" bestFit="1" customWidth="1"/>
    <col min="6674" max="6681" width="7.6640625" style="3" bestFit="1" customWidth="1"/>
    <col min="6682" max="6912" width="5.6640625" style="3"/>
    <col min="6913" max="6913" width="15.44140625" style="3" customWidth="1"/>
    <col min="6914" max="6914" width="7.6640625" style="3" customWidth="1"/>
    <col min="6915" max="6925" width="8.44140625" style="3" customWidth="1"/>
    <col min="6926" max="6927" width="5.6640625" style="3"/>
    <col min="6928" max="6928" width="23" style="3" bestFit="1" customWidth="1"/>
    <col min="6929" max="6929" width="8.5546875" style="3" bestFit="1" customWidth="1"/>
    <col min="6930" max="6937" width="7.6640625" style="3" bestFit="1" customWidth="1"/>
    <col min="6938" max="7168" width="5.6640625" style="3"/>
    <col min="7169" max="7169" width="15.44140625" style="3" customWidth="1"/>
    <col min="7170" max="7170" width="7.6640625" style="3" customWidth="1"/>
    <col min="7171" max="7181" width="8.44140625" style="3" customWidth="1"/>
    <col min="7182" max="7183" width="5.6640625" style="3"/>
    <col min="7184" max="7184" width="23" style="3" bestFit="1" customWidth="1"/>
    <col min="7185" max="7185" width="8.5546875" style="3" bestFit="1" customWidth="1"/>
    <col min="7186" max="7193" width="7.6640625" style="3" bestFit="1" customWidth="1"/>
    <col min="7194" max="7424" width="5.6640625" style="3"/>
    <col min="7425" max="7425" width="15.44140625" style="3" customWidth="1"/>
    <col min="7426" max="7426" width="7.6640625" style="3" customWidth="1"/>
    <col min="7427" max="7437" width="8.44140625" style="3" customWidth="1"/>
    <col min="7438" max="7439" width="5.6640625" style="3"/>
    <col min="7440" max="7440" width="23" style="3" bestFit="1" customWidth="1"/>
    <col min="7441" max="7441" width="8.5546875" style="3" bestFit="1" customWidth="1"/>
    <col min="7442" max="7449" width="7.6640625" style="3" bestFit="1" customWidth="1"/>
    <col min="7450" max="7680" width="5.6640625" style="3"/>
    <col min="7681" max="7681" width="15.44140625" style="3" customWidth="1"/>
    <col min="7682" max="7682" width="7.6640625" style="3" customWidth="1"/>
    <col min="7683" max="7693" width="8.44140625" style="3" customWidth="1"/>
    <col min="7694" max="7695" width="5.6640625" style="3"/>
    <col min="7696" max="7696" width="23" style="3" bestFit="1" customWidth="1"/>
    <col min="7697" max="7697" width="8.5546875" style="3" bestFit="1" customWidth="1"/>
    <col min="7698" max="7705" width="7.6640625" style="3" bestFit="1" customWidth="1"/>
    <col min="7706" max="7936" width="5.6640625" style="3"/>
    <col min="7937" max="7937" width="15.44140625" style="3" customWidth="1"/>
    <col min="7938" max="7938" width="7.6640625" style="3" customWidth="1"/>
    <col min="7939" max="7949" width="8.44140625" style="3" customWidth="1"/>
    <col min="7950" max="7951" width="5.6640625" style="3"/>
    <col min="7952" max="7952" width="23" style="3" bestFit="1" customWidth="1"/>
    <col min="7953" max="7953" width="8.5546875" style="3" bestFit="1" customWidth="1"/>
    <col min="7954" max="7961" width="7.6640625" style="3" bestFit="1" customWidth="1"/>
    <col min="7962" max="8192" width="5.6640625" style="3"/>
    <col min="8193" max="8193" width="15.44140625" style="3" customWidth="1"/>
    <col min="8194" max="8194" width="7.6640625" style="3" customWidth="1"/>
    <col min="8195" max="8205" width="8.44140625" style="3" customWidth="1"/>
    <col min="8206" max="8207" width="5.6640625" style="3"/>
    <col min="8208" max="8208" width="23" style="3" bestFit="1" customWidth="1"/>
    <col min="8209" max="8209" width="8.5546875" style="3" bestFit="1" customWidth="1"/>
    <col min="8210" max="8217" width="7.6640625" style="3" bestFit="1" customWidth="1"/>
    <col min="8218" max="8448" width="5.6640625" style="3"/>
    <col min="8449" max="8449" width="15.44140625" style="3" customWidth="1"/>
    <col min="8450" max="8450" width="7.6640625" style="3" customWidth="1"/>
    <col min="8451" max="8461" width="8.44140625" style="3" customWidth="1"/>
    <col min="8462" max="8463" width="5.6640625" style="3"/>
    <col min="8464" max="8464" width="23" style="3" bestFit="1" customWidth="1"/>
    <col min="8465" max="8465" width="8.5546875" style="3" bestFit="1" customWidth="1"/>
    <col min="8466" max="8473" width="7.6640625" style="3" bestFit="1" customWidth="1"/>
    <col min="8474" max="8704" width="5.6640625" style="3"/>
    <col min="8705" max="8705" width="15.44140625" style="3" customWidth="1"/>
    <col min="8706" max="8706" width="7.6640625" style="3" customWidth="1"/>
    <col min="8707" max="8717" width="8.44140625" style="3" customWidth="1"/>
    <col min="8718" max="8719" width="5.6640625" style="3"/>
    <col min="8720" max="8720" width="23" style="3" bestFit="1" customWidth="1"/>
    <col min="8721" max="8721" width="8.5546875" style="3" bestFit="1" customWidth="1"/>
    <col min="8722" max="8729" width="7.6640625" style="3" bestFit="1" customWidth="1"/>
    <col min="8730" max="8960" width="5.6640625" style="3"/>
    <col min="8961" max="8961" width="15.44140625" style="3" customWidth="1"/>
    <col min="8962" max="8962" width="7.6640625" style="3" customWidth="1"/>
    <col min="8963" max="8973" width="8.44140625" style="3" customWidth="1"/>
    <col min="8974" max="8975" width="5.6640625" style="3"/>
    <col min="8976" max="8976" width="23" style="3" bestFit="1" customWidth="1"/>
    <col min="8977" max="8977" width="8.5546875" style="3" bestFit="1" customWidth="1"/>
    <col min="8978" max="8985" width="7.6640625" style="3" bestFit="1" customWidth="1"/>
    <col min="8986" max="9216" width="5.6640625" style="3"/>
    <col min="9217" max="9217" width="15.44140625" style="3" customWidth="1"/>
    <col min="9218" max="9218" width="7.6640625" style="3" customWidth="1"/>
    <col min="9219" max="9229" width="8.44140625" style="3" customWidth="1"/>
    <col min="9230" max="9231" width="5.6640625" style="3"/>
    <col min="9232" max="9232" width="23" style="3" bestFit="1" customWidth="1"/>
    <col min="9233" max="9233" width="8.5546875" style="3" bestFit="1" customWidth="1"/>
    <col min="9234" max="9241" width="7.6640625" style="3" bestFit="1" customWidth="1"/>
    <col min="9242" max="9472" width="5.6640625" style="3"/>
    <col min="9473" max="9473" width="15.44140625" style="3" customWidth="1"/>
    <col min="9474" max="9474" width="7.6640625" style="3" customWidth="1"/>
    <col min="9475" max="9485" width="8.44140625" style="3" customWidth="1"/>
    <col min="9486" max="9487" width="5.6640625" style="3"/>
    <col min="9488" max="9488" width="23" style="3" bestFit="1" customWidth="1"/>
    <col min="9489" max="9489" width="8.5546875" style="3" bestFit="1" customWidth="1"/>
    <col min="9490" max="9497" width="7.6640625" style="3" bestFit="1" customWidth="1"/>
    <col min="9498" max="9728" width="5.6640625" style="3"/>
    <col min="9729" max="9729" width="15.44140625" style="3" customWidth="1"/>
    <col min="9730" max="9730" width="7.6640625" style="3" customWidth="1"/>
    <col min="9731" max="9741" width="8.44140625" style="3" customWidth="1"/>
    <col min="9742" max="9743" width="5.6640625" style="3"/>
    <col min="9744" max="9744" width="23" style="3" bestFit="1" customWidth="1"/>
    <col min="9745" max="9745" width="8.5546875" style="3" bestFit="1" customWidth="1"/>
    <col min="9746" max="9753" width="7.6640625" style="3" bestFit="1" customWidth="1"/>
    <col min="9754" max="9984" width="5.6640625" style="3"/>
    <col min="9985" max="9985" width="15.44140625" style="3" customWidth="1"/>
    <col min="9986" max="9986" width="7.6640625" style="3" customWidth="1"/>
    <col min="9987" max="9997" width="8.44140625" style="3" customWidth="1"/>
    <col min="9998" max="9999" width="5.6640625" style="3"/>
    <col min="10000" max="10000" width="23" style="3" bestFit="1" customWidth="1"/>
    <col min="10001" max="10001" width="8.5546875" style="3" bestFit="1" customWidth="1"/>
    <col min="10002" max="10009" width="7.6640625" style="3" bestFit="1" customWidth="1"/>
    <col min="10010" max="10240" width="5.6640625" style="3"/>
    <col min="10241" max="10241" width="15.44140625" style="3" customWidth="1"/>
    <col min="10242" max="10242" width="7.6640625" style="3" customWidth="1"/>
    <col min="10243" max="10253" width="8.44140625" style="3" customWidth="1"/>
    <col min="10254" max="10255" width="5.6640625" style="3"/>
    <col min="10256" max="10256" width="23" style="3" bestFit="1" customWidth="1"/>
    <col min="10257" max="10257" width="8.5546875" style="3" bestFit="1" customWidth="1"/>
    <col min="10258" max="10265" width="7.6640625" style="3" bestFit="1" customWidth="1"/>
    <col min="10266" max="10496" width="5.6640625" style="3"/>
    <col min="10497" max="10497" width="15.44140625" style="3" customWidth="1"/>
    <col min="10498" max="10498" width="7.6640625" style="3" customWidth="1"/>
    <col min="10499" max="10509" width="8.44140625" style="3" customWidth="1"/>
    <col min="10510" max="10511" width="5.6640625" style="3"/>
    <col min="10512" max="10512" width="23" style="3" bestFit="1" customWidth="1"/>
    <col min="10513" max="10513" width="8.5546875" style="3" bestFit="1" customWidth="1"/>
    <col min="10514" max="10521" width="7.6640625" style="3" bestFit="1" customWidth="1"/>
    <col min="10522" max="10752" width="5.6640625" style="3"/>
    <col min="10753" max="10753" width="15.44140625" style="3" customWidth="1"/>
    <col min="10754" max="10754" width="7.6640625" style="3" customWidth="1"/>
    <col min="10755" max="10765" width="8.44140625" style="3" customWidth="1"/>
    <col min="10766" max="10767" width="5.6640625" style="3"/>
    <col min="10768" max="10768" width="23" style="3" bestFit="1" customWidth="1"/>
    <col min="10769" max="10769" width="8.5546875" style="3" bestFit="1" customWidth="1"/>
    <col min="10770" max="10777" width="7.6640625" style="3" bestFit="1" customWidth="1"/>
    <col min="10778" max="11008" width="5.6640625" style="3"/>
    <col min="11009" max="11009" width="15.44140625" style="3" customWidth="1"/>
    <col min="11010" max="11010" width="7.6640625" style="3" customWidth="1"/>
    <col min="11011" max="11021" width="8.44140625" style="3" customWidth="1"/>
    <col min="11022" max="11023" width="5.6640625" style="3"/>
    <col min="11024" max="11024" width="23" style="3" bestFit="1" customWidth="1"/>
    <col min="11025" max="11025" width="8.5546875" style="3" bestFit="1" customWidth="1"/>
    <col min="11026" max="11033" width="7.6640625" style="3" bestFit="1" customWidth="1"/>
    <col min="11034" max="11264" width="5.6640625" style="3"/>
    <col min="11265" max="11265" width="15.44140625" style="3" customWidth="1"/>
    <col min="11266" max="11266" width="7.6640625" style="3" customWidth="1"/>
    <col min="11267" max="11277" width="8.44140625" style="3" customWidth="1"/>
    <col min="11278" max="11279" width="5.6640625" style="3"/>
    <col min="11280" max="11280" width="23" style="3" bestFit="1" customWidth="1"/>
    <col min="11281" max="11281" width="8.5546875" style="3" bestFit="1" customWidth="1"/>
    <col min="11282" max="11289" width="7.6640625" style="3" bestFit="1" customWidth="1"/>
    <col min="11290" max="11520" width="5.6640625" style="3"/>
    <col min="11521" max="11521" width="15.44140625" style="3" customWidth="1"/>
    <col min="11522" max="11522" width="7.6640625" style="3" customWidth="1"/>
    <col min="11523" max="11533" width="8.44140625" style="3" customWidth="1"/>
    <col min="11534" max="11535" width="5.6640625" style="3"/>
    <col min="11536" max="11536" width="23" style="3" bestFit="1" customWidth="1"/>
    <col min="11537" max="11537" width="8.5546875" style="3" bestFit="1" customWidth="1"/>
    <col min="11538" max="11545" width="7.6640625" style="3" bestFit="1" customWidth="1"/>
    <col min="11546" max="11776" width="5.6640625" style="3"/>
    <col min="11777" max="11777" width="15.44140625" style="3" customWidth="1"/>
    <col min="11778" max="11778" width="7.6640625" style="3" customWidth="1"/>
    <col min="11779" max="11789" width="8.44140625" style="3" customWidth="1"/>
    <col min="11790" max="11791" width="5.6640625" style="3"/>
    <col min="11792" max="11792" width="23" style="3" bestFit="1" customWidth="1"/>
    <col min="11793" max="11793" width="8.5546875" style="3" bestFit="1" customWidth="1"/>
    <col min="11794" max="11801" width="7.6640625" style="3" bestFit="1" customWidth="1"/>
    <col min="11802" max="12032" width="5.6640625" style="3"/>
    <col min="12033" max="12033" width="15.44140625" style="3" customWidth="1"/>
    <col min="12034" max="12034" width="7.6640625" style="3" customWidth="1"/>
    <col min="12035" max="12045" width="8.44140625" style="3" customWidth="1"/>
    <col min="12046" max="12047" width="5.6640625" style="3"/>
    <col min="12048" max="12048" width="23" style="3" bestFit="1" customWidth="1"/>
    <col min="12049" max="12049" width="8.5546875" style="3" bestFit="1" customWidth="1"/>
    <col min="12050" max="12057" width="7.6640625" style="3" bestFit="1" customWidth="1"/>
    <col min="12058" max="12288" width="5.6640625" style="3"/>
    <col min="12289" max="12289" width="15.44140625" style="3" customWidth="1"/>
    <col min="12290" max="12290" width="7.6640625" style="3" customWidth="1"/>
    <col min="12291" max="12301" width="8.44140625" style="3" customWidth="1"/>
    <col min="12302" max="12303" width="5.6640625" style="3"/>
    <col min="12304" max="12304" width="23" style="3" bestFit="1" customWidth="1"/>
    <col min="12305" max="12305" width="8.5546875" style="3" bestFit="1" customWidth="1"/>
    <col min="12306" max="12313" width="7.6640625" style="3" bestFit="1" customWidth="1"/>
    <col min="12314" max="12544" width="5.6640625" style="3"/>
    <col min="12545" max="12545" width="15.44140625" style="3" customWidth="1"/>
    <col min="12546" max="12546" width="7.6640625" style="3" customWidth="1"/>
    <col min="12547" max="12557" width="8.44140625" style="3" customWidth="1"/>
    <col min="12558" max="12559" width="5.6640625" style="3"/>
    <col min="12560" max="12560" width="23" style="3" bestFit="1" customWidth="1"/>
    <col min="12561" max="12561" width="8.5546875" style="3" bestFit="1" customWidth="1"/>
    <col min="12562" max="12569" width="7.6640625" style="3" bestFit="1" customWidth="1"/>
    <col min="12570" max="12800" width="5.6640625" style="3"/>
    <col min="12801" max="12801" width="15.44140625" style="3" customWidth="1"/>
    <col min="12802" max="12802" width="7.6640625" style="3" customWidth="1"/>
    <col min="12803" max="12813" width="8.44140625" style="3" customWidth="1"/>
    <col min="12814" max="12815" width="5.6640625" style="3"/>
    <col min="12816" max="12816" width="23" style="3" bestFit="1" customWidth="1"/>
    <col min="12817" max="12817" width="8.5546875" style="3" bestFit="1" customWidth="1"/>
    <col min="12818" max="12825" width="7.6640625" style="3" bestFit="1" customWidth="1"/>
    <col min="12826" max="13056" width="5.6640625" style="3"/>
    <col min="13057" max="13057" width="15.44140625" style="3" customWidth="1"/>
    <col min="13058" max="13058" width="7.6640625" style="3" customWidth="1"/>
    <col min="13059" max="13069" width="8.44140625" style="3" customWidth="1"/>
    <col min="13070" max="13071" width="5.6640625" style="3"/>
    <col min="13072" max="13072" width="23" style="3" bestFit="1" customWidth="1"/>
    <col min="13073" max="13073" width="8.5546875" style="3" bestFit="1" customWidth="1"/>
    <col min="13074" max="13081" width="7.6640625" style="3" bestFit="1" customWidth="1"/>
    <col min="13082" max="13312" width="5.6640625" style="3"/>
    <col min="13313" max="13313" width="15.44140625" style="3" customWidth="1"/>
    <col min="13314" max="13314" width="7.6640625" style="3" customWidth="1"/>
    <col min="13315" max="13325" width="8.44140625" style="3" customWidth="1"/>
    <col min="13326" max="13327" width="5.6640625" style="3"/>
    <col min="13328" max="13328" width="23" style="3" bestFit="1" customWidth="1"/>
    <col min="13329" max="13329" width="8.5546875" style="3" bestFit="1" customWidth="1"/>
    <col min="13330" max="13337" width="7.6640625" style="3" bestFit="1" customWidth="1"/>
    <col min="13338" max="13568" width="5.6640625" style="3"/>
    <col min="13569" max="13569" width="15.44140625" style="3" customWidth="1"/>
    <col min="13570" max="13570" width="7.6640625" style="3" customWidth="1"/>
    <col min="13571" max="13581" width="8.44140625" style="3" customWidth="1"/>
    <col min="13582" max="13583" width="5.6640625" style="3"/>
    <col min="13584" max="13584" width="23" style="3" bestFit="1" customWidth="1"/>
    <col min="13585" max="13585" width="8.5546875" style="3" bestFit="1" customWidth="1"/>
    <col min="13586" max="13593" width="7.6640625" style="3" bestFit="1" customWidth="1"/>
    <col min="13594" max="13824" width="5.6640625" style="3"/>
    <col min="13825" max="13825" width="15.44140625" style="3" customWidth="1"/>
    <col min="13826" max="13826" width="7.6640625" style="3" customWidth="1"/>
    <col min="13827" max="13837" width="8.44140625" style="3" customWidth="1"/>
    <col min="13838" max="13839" width="5.6640625" style="3"/>
    <col min="13840" max="13840" width="23" style="3" bestFit="1" customWidth="1"/>
    <col min="13841" max="13841" width="8.5546875" style="3" bestFit="1" customWidth="1"/>
    <col min="13842" max="13849" width="7.6640625" style="3" bestFit="1" customWidth="1"/>
    <col min="13850" max="14080" width="5.6640625" style="3"/>
    <col min="14081" max="14081" width="15.44140625" style="3" customWidth="1"/>
    <col min="14082" max="14082" width="7.6640625" style="3" customWidth="1"/>
    <col min="14083" max="14093" width="8.44140625" style="3" customWidth="1"/>
    <col min="14094" max="14095" width="5.6640625" style="3"/>
    <col min="14096" max="14096" width="23" style="3" bestFit="1" customWidth="1"/>
    <col min="14097" max="14097" width="8.5546875" style="3" bestFit="1" customWidth="1"/>
    <col min="14098" max="14105" width="7.6640625" style="3" bestFit="1" customWidth="1"/>
    <col min="14106" max="14336" width="5.6640625" style="3"/>
    <col min="14337" max="14337" width="15.44140625" style="3" customWidth="1"/>
    <col min="14338" max="14338" width="7.6640625" style="3" customWidth="1"/>
    <col min="14339" max="14349" width="8.44140625" style="3" customWidth="1"/>
    <col min="14350" max="14351" width="5.6640625" style="3"/>
    <col min="14352" max="14352" width="23" style="3" bestFit="1" customWidth="1"/>
    <col min="14353" max="14353" width="8.5546875" style="3" bestFit="1" customWidth="1"/>
    <col min="14354" max="14361" width="7.6640625" style="3" bestFit="1" customWidth="1"/>
    <col min="14362" max="14592" width="5.6640625" style="3"/>
    <col min="14593" max="14593" width="15.44140625" style="3" customWidth="1"/>
    <col min="14594" max="14594" width="7.6640625" style="3" customWidth="1"/>
    <col min="14595" max="14605" width="8.44140625" style="3" customWidth="1"/>
    <col min="14606" max="14607" width="5.6640625" style="3"/>
    <col min="14608" max="14608" width="23" style="3" bestFit="1" customWidth="1"/>
    <col min="14609" max="14609" width="8.5546875" style="3" bestFit="1" customWidth="1"/>
    <col min="14610" max="14617" width="7.6640625" style="3" bestFit="1" customWidth="1"/>
    <col min="14618" max="14848" width="5.6640625" style="3"/>
    <col min="14849" max="14849" width="15.44140625" style="3" customWidth="1"/>
    <col min="14850" max="14850" width="7.6640625" style="3" customWidth="1"/>
    <col min="14851" max="14861" width="8.44140625" style="3" customWidth="1"/>
    <col min="14862" max="14863" width="5.6640625" style="3"/>
    <col min="14864" max="14864" width="23" style="3" bestFit="1" customWidth="1"/>
    <col min="14865" max="14865" width="8.5546875" style="3" bestFit="1" customWidth="1"/>
    <col min="14866" max="14873" width="7.6640625" style="3" bestFit="1" customWidth="1"/>
    <col min="14874" max="15104" width="5.6640625" style="3"/>
    <col min="15105" max="15105" width="15.44140625" style="3" customWidth="1"/>
    <col min="15106" max="15106" width="7.6640625" style="3" customWidth="1"/>
    <col min="15107" max="15117" width="8.44140625" style="3" customWidth="1"/>
    <col min="15118" max="15119" width="5.6640625" style="3"/>
    <col min="15120" max="15120" width="23" style="3" bestFit="1" customWidth="1"/>
    <col min="15121" max="15121" width="8.5546875" style="3" bestFit="1" customWidth="1"/>
    <col min="15122" max="15129" width="7.6640625" style="3" bestFit="1" customWidth="1"/>
    <col min="15130" max="15360" width="5.6640625" style="3"/>
    <col min="15361" max="15361" width="15.44140625" style="3" customWidth="1"/>
    <col min="15362" max="15362" width="7.6640625" style="3" customWidth="1"/>
    <col min="15363" max="15373" width="8.44140625" style="3" customWidth="1"/>
    <col min="15374" max="15375" width="5.6640625" style="3"/>
    <col min="15376" max="15376" width="23" style="3" bestFit="1" customWidth="1"/>
    <col min="15377" max="15377" width="8.5546875" style="3" bestFit="1" customWidth="1"/>
    <col min="15378" max="15385" width="7.6640625" style="3" bestFit="1" customWidth="1"/>
    <col min="15386" max="15616" width="5.6640625" style="3"/>
    <col min="15617" max="15617" width="15.44140625" style="3" customWidth="1"/>
    <col min="15618" max="15618" width="7.6640625" style="3" customWidth="1"/>
    <col min="15619" max="15629" width="8.44140625" style="3" customWidth="1"/>
    <col min="15630" max="15631" width="5.6640625" style="3"/>
    <col min="15632" max="15632" width="23" style="3" bestFit="1" customWidth="1"/>
    <col min="15633" max="15633" width="8.5546875" style="3" bestFit="1" customWidth="1"/>
    <col min="15634" max="15641" width="7.6640625" style="3" bestFit="1" customWidth="1"/>
    <col min="15642" max="15872" width="5.6640625" style="3"/>
    <col min="15873" max="15873" width="15.44140625" style="3" customWidth="1"/>
    <col min="15874" max="15874" width="7.6640625" style="3" customWidth="1"/>
    <col min="15875" max="15885" width="8.44140625" style="3" customWidth="1"/>
    <col min="15886" max="15887" width="5.6640625" style="3"/>
    <col min="15888" max="15888" width="23" style="3" bestFit="1" customWidth="1"/>
    <col min="15889" max="15889" width="8.5546875" style="3" bestFit="1" customWidth="1"/>
    <col min="15890" max="15897" width="7.6640625" style="3" bestFit="1" customWidth="1"/>
    <col min="15898" max="16128" width="5.6640625" style="3"/>
    <col min="16129" max="16129" width="15.44140625" style="3" customWidth="1"/>
    <col min="16130" max="16130" width="7.6640625" style="3" customWidth="1"/>
    <col min="16131" max="16141" width="8.44140625" style="3" customWidth="1"/>
    <col min="16142" max="16143" width="5.6640625" style="3"/>
    <col min="16144" max="16144" width="23" style="3" bestFit="1" customWidth="1"/>
    <col min="16145" max="16145" width="8.5546875" style="3" bestFit="1" customWidth="1"/>
    <col min="16146" max="16153" width="7.6640625" style="3" bestFit="1" customWidth="1"/>
    <col min="16154" max="16384" width="5.6640625" style="3"/>
  </cols>
  <sheetData>
    <row r="1" spans="1:23" ht="15" customHeight="1" x14ac:dyDescent="0.25">
      <c r="A1" s="1" t="s">
        <v>0</v>
      </c>
      <c r="B1" s="2"/>
      <c r="C1" s="2"/>
      <c r="D1" s="2"/>
      <c r="E1" s="2"/>
      <c r="F1" s="2"/>
      <c r="G1" s="2"/>
      <c r="H1" s="2"/>
      <c r="I1" s="2"/>
      <c r="J1" s="2"/>
      <c r="K1" s="2"/>
      <c r="L1" s="2"/>
      <c r="M1" s="2"/>
    </row>
    <row r="2" spans="1:23" ht="15" customHeight="1" x14ac:dyDescent="0.25">
      <c r="A2" s="4" t="s">
        <v>1</v>
      </c>
      <c r="B2" s="4"/>
      <c r="C2" s="4"/>
      <c r="D2" s="4"/>
      <c r="E2" s="4"/>
      <c r="F2" s="4"/>
      <c r="G2" s="4"/>
      <c r="H2" s="4"/>
      <c r="I2" s="4"/>
      <c r="J2" s="4"/>
      <c r="K2" s="4"/>
      <c r="L2" s="4"/>
      <c r="M2" s="4"/>
    </row>
    <row r="3" spans="1:23" ht="9" customHeight="1" x14ac:dyDescent="0.25">
      <c r="A3" s="4"/>
      <c r="B3" s="4"/>
      <c r="C3" s="4"/>
      <c r="D3" s="4"/>
      <c r="E3" s="4"/>
      <c r="F3" s="4"/>
      <c r="G3" s="4"/>
      <c r="H3" s="4"/>
      <c r="I3" s="4"/>
      <c r="J3" s="4"/>
      <c r="K3" s="4"/>
      <c r="L3" s="4"/>
      <c r="M3" s="4"/>
    </row>
    <row r="4" spans="1:23" s="5" customFormat="1" ht="27" customHeight="1" thickBot="1" x14ac:dyDescent="0.3">
      <c r="A4" s="81" t="s">
        <v>2</v>
      </c>
      <c r="B4" s="81"/>
      <c r="C4" s="81"/>
      <c r="D4" s="81"/>
      <c r="E4" s="81"/>
      <c r="F4" s="81"/>
      <c r="G4" s="81"/>
      <c r="H4" s="81"/>
      <c r="I4" s="81"/>
      <c r="J4" s="81"/>
      <c r="K4" s="81"/>
      <c r="L4" s="81"/>
      <c r="M4" s="81"/>
    </row>
    <row r="5" spans="1:23" s="8" customFormat="1" x14ac:dyDescent="0.25">
      <c r="A5" s="6" t="s">
        <v>3</v>
      </c>
      <c r="B5" s="7" t="s">
        <v>4</v>
      </c>
      <c r="C5" s="7" t="s">
        <v>5</v>
      </c>
      <c r="D5" s="7" t="s">
        <v>6</v>
      </c>
      <c r="E5" s="7" t="s">
        <v>7</v>
      </c>
      <c r="F5" s="7" t="s">
        <v>8</v>
      </c>
      <c r="G5" s="7" t="s">
        <v>9</v>
      </c>
      <c r="H5" s="7" t="s">
        <v>10</v>
      </c>
      <c r="I5" s="7" t="s">
        <v>11</v>
      </c>
      <c r="J5" s="7" t="s">
        <v>12</v>
      </c>
      <c r="K5" s="7" t="s">
        <v>13</v>
      </c>
      <c r="L5" s="7" t="s">
        <v>14</v>
      </c>
      <c r="M5" s="7" t="s">
        <v>15</v>
      </c>
    </row>
    <row r="6" spans="1:23" s="5" customFormat="1" x14ac:dyDescent="0.25">
      <c r="A6" s="9" t="s">
        <v>16</v>
      </c>
      <c r="B6" s="10" t="s">
        <v>17</v>
      </c>
      <c r="C6" s="10" t="s">
        <v>18</v>
      </c>
      <c r="D6" s="10" t="s">
        <v>19</v>
      </c>
      <c r="E6" s="10" t="s">
        <v>20</v>
      </c>
      <c r="F6" s="10" t="s">
        <v>21</v>
      </c>
      <c r="G6" s="10" t="s">
        <v>22</v>
      </c>
      <c r="H6" s="10" t="s">
        <v>23</v>
      </c>
      <c r="I6" s="10" t="s">
        <v>24</v>
      </c>
      <c r="J6" s="10" t="s">
        <v>25</v>
      </c>
      <c r="K6" s="10" t="s">
        <v>26</v>
      </c>
      <c r="L6" s="10" t="s">
        <v>27</v>
      </c>
      <c r="M6" s="10" t="s">
        <v>28</v>
      </c>
    </row>
    <row r="7" spans="1:23" s="5" customFormat="1" ht="6.75" customHeight="1" x14ac:dyDescent="0.25">
      <c r="A7" s="11"/>
      <c r="B7" s="11"/>
      <c r="C7" s="11"/>
      <c r="D7" s="11"/>
      <c r="E7" s="11"/>
      <c r="F7" s="11"/>
      <c r="G7" s="11"/>
      <c r="H7" s="11"/>
      <c r="I7" s="11"/>
      <c r="J7" s="11"/>
      <c r="K7" s="11"/>
      <c r="L7" s="11"/>
      <c r="M7" s="11"/>
    </row>
    <row r="8" spans="1:23" s="5" customFormat="1" ht="16.5" hidden="1" customHeight="1" x14ac:dyDescent="0.25">
      <c r="A8" s="12">
        <v>1982</v>
      </c>
      <c r="B8" s="13">
        <v>6.2922681449987727E-3</v>
      </c>
      <c r="C8" s="13">
        <v>6.5265547248657485E-3</v>
      </c>
      <c r="D8" s="13">
        <v>6.7441065490279417E-3</v>
      </c>
      <c r="E8" s="13">
        <v>6.8724063427646189E-3</v>
      </c>
      <c r="F8" s="13">
        <v>6.9616583731901332E-3</v>
      </c>
      <c r="G8" s="13">
        <v>7.0564886555172426E-3</v>
      </c>
      <c r="H8" s="13">
        <v>7.1959449530571091E-3</v>
      </c>
      <c r="I8" s="13">
        <v>7.3354012505969755E-3</v>
      </c>
      <c r="J8" s="13">
        <v>7.4190750291208956E-3</v>
      </c>
      <c r="K8" s="13">
        <v>7.4748575481368429E-3</v>
      </c>
      <c r="L8" s="13">
        <v>7.5529530747591696E-3</v>
      </c>
      <c r="M8" s="13">
        <v>7.5975790899719276E-3</v>
      </c>
    </row>
    <row r="9" spans="1:23" s="5" customFormat="1" ht="16.5" hidden="1" customHeight="1" x14ac:dyDescent="0.25">
      <c r="A9" s="12">
        <v>1983</v>
      </c>
      <c r="B9" s="13">
        <v>8.3227518371792337E-3</v>
      </c>
      <c r="C9" s="13">
        <v>8.5235689056366443E-3</v>
      </c>
      <c r="D9" s="13">
        <v>8.6574469512749139E-3</v>
      </c>
      <c r="E9" s="13">
        <v>8.7801684931099969E-3</v>
      </c>
      <c r="F9" s="13">
        <v>8.9252030425514585E-3</v>
      </c>
      <c r="G9" s="13">
        <v>9.0423463324849455E-3</v>
      </c>
      <c r="H9" s="13">
        <v>9.1483331186152459E-3</v>
      </c>
      <c r="I9" s="13">
        <v>9.3379936832694646E-3</v>
      </c>
      <c r="J9" s="13">
        <v>9.5332324998252758E-3</v>
      </c>
      <c r="K9" s="13">
        <v>9.7954103392002244E-3</v>
      </c>
      <c r="L9" s="13">
        <v>1.0197044476115042E-2</v>
      </c>
      <c r="M9" s="13">
        <v>1.0643304628242615E-2</v>
      </c>
    </row>
    <row r="10" spans="1:23" s="5" customFormat="1" ht="16.5" hidden="1" customHeight="1" x14ac:dyDescent="0.25">
      <c r="A10" s="12">
        <v>1984</v>
      </c>
      <c r="B10" s="13">
        <v>1.105609526896062E-2</v>
      </c>
      <c r="C10" s="13">
        <v>1.1429838146367463E-2</v>
      </c>
      <c r="D10" s="13">
        <v>1.1803581023774306E-2</v>
      </c>
      <c r="E10" s="13">
        <v>1.2779775106553374E-2</v>
      </c>
      <c r="F10" s="13">
        <v>1.3661138907005332E-2</v>
      </c>
      <c r="G10" s="13">
        <v>1.4302637875688716E-2</v>
      </c>
      <c r="H10" s="13">
        <v>1.4202229341460012E-2</v>
      </c>
      <c r="I10" s="13">
        <v>1.4654067745489179E-2</v>
      </c>
      <c r="J10" s="13">
        <v>1.4994341111486453E-2</v>
      </c>
      <c r="K10" s="13">
        <v>1.5485227278826784E-2</v>
      </c>
      <c r="L10" s="13">
        <v>1.6059787224691032E-2</v>
      </c>
      <c r="M10" s="13">
        <v>1.6338699819770767E-2</v>
      </c>
    </row>
    <row r="11" spans="1:23" s="5" customFormat="1" ht="16.5" hidden="1" customHeight="1" x14ac:dyDescent="0.25">
      <c r="A11" s="12">
        <v>1985</v>
      </c>
      <c r="B11" s="13">
        <v>1.7125233337895614E-2</v>
      </c>
      <c r="C11" s="13">
        <v>1.7934079863626842E-2</v>
      </c>
      <c r="D11" s="13">
        <v>1.8893539190701122E-2</v>
      </c>
      <c r="E11" s="13">
        <v>1.9334221090927105E-2</v>
      </c>
      <c r="F11" s="13">
        <v>1.9752589983546703E-2</v>
      </c>
      <c r="G11" s="13">
        <v>1.9501568647974941E-2</v>
      </c>
      <c r="H11" s="13">
        <v>1.9596398930302048E-2</v>
      </c>
      <c r="I11" s="13">
        <v>1.9942250548200917E-2</v>
      </c>
      <c r="J11" s="13">
        <v>2.0488919234557194E-2</v>
      </c>
      <c r="K11" s="13">
        <v>2.150973933254902E-2</v>
      </c>
      <c r="L11" s="13">
        <v>2.2167973056937188E-2</v>
      </c>
      <c r="M11" s="13">
        <v>2.2586341949556783E-2</v>
      </c>
    </row>
    <row r="12" spans="1:23" s="5" customFormat="1" ht="16.5" hidden="1" customHeight="1" x14ac:dyDescent="0.25">
      <c r="A12" s="12">
        <v>1986</v>
      </c>
      <c r="B12" s="13">
        <v>2.3607162047548608E-2</v>
      </c>
      <c r="C12" s="13">
        <v>2.4086891711085752E-2</v>
      </c>
      <c r="D12" s="13">
        <v>2.4399273817575045E-2</v>
      </c>
      <c r="E12" s="13">
        <v>2.4884581733013781E-2</v>
      </c>
      <c r="F12" s="13">
        <v>2.5280637618026999E-2</v>
      </c>
      <c r="G12" s="13">
        <v>2.5526080701697162E-2</v>
      </c>
      <c r="H12" s="13">
        <v>2.5838462808186458E-2</v>
      </c>
      <c r="I12" s="13">
        <v>2.5883088823399219E-2</v>
      </c>
      <c r="J12" s="13">
        <v>2.6440914013558688E-2</v>
      </c>
      <c r="K12" s="13">
        <v>2.7472890615353698E-2</v>
      </c>
      <c r="L12" s="13">
        <v>2.7874524752268513E-2</v>
      </c>
      <c r="M12" s="13">
        <v>2.813112433974187E-2</v>
      </c>
    </row>
    <row r="13" spans="1:23" s="5" customFormat="1" ht="16.5" hidden="1" customHeight="1" x14ac:dyDescent="0.25">
      <c r="A13" s="12">
        <v>1987</v>
      </c>
      <c r="B13" s="13">
        <v>2.9146366185832093E-2</v>
      </c>
      <c r="C13" s="13">
        <v>2.978786515451548E-2</v>
      </c>
      <c r="D13" s="13">
        <v>3.0836576512015275E-2</v>
      </c>
      <c r="E13" s="13">
        <v>3.1645423037746499E-2</v>
      </c>
      <c r="F13" s="13">
        <v>3.3151551051177057E-2</v>
      </c>
      <c r="G13" s="13">
        <v>3.330216385252012E-2</v>
      </c>
      <c r="H13" s="13">
        <v>3.387672379838437E-2</v>
      </c>
      <c r="I13" s="13">
        <v>3.4825026621655472E-2</v>
      </c>
      <c r="J13" s="13">
        <v>3.55390428650596E-2</v>
      </c>
      <c r="K13" s="13">
        <v>3.6777414787213615E-2</v>
      </c>
      <c r="L13" s="13">
        <v>3.7820547892811821E-2</v>
      </c>
      <c r="M13" s="13">
        <v>4.1892671780975915E-2</v>
      </c>
    </row>
    <row r="14" spans="1:23" s="5" customFormat="1" ht="16.5" hidden="1" customHeight="1" x14ac:dyDescent="0.25">
      <c r="A14" s="12">
        <v>1988</v>
      </c>
      <c r="B14" s="13">
        <v>4.4782206266001955E-2</v>
      </c>
      <c r="C14" s="13">
        <v>4.7549019209192911E-2</v>
      </c>
      <c r="D14" s="13">
        <v>5.0873657342543337E-2</v>
      </c>
      <c r="E14" s="13">
        <v>5.3322509927343407E-2</v>
      </c>
      <c r="F14" s="13">
        <v>5.4443738559563935E-2</v>
      </c>
      <c r="G14" s="13">
        <v>5.5832723283061013E-2</v>
      </c>
      <c r="H14" s="13">
        <v>5.7054360449510247E-2</v>
      </c>
      <c r="I14" s="13">
        <v>5.8850557561823731E-2</v>
      </c>
      <c r="J14" s="13">
        <v>6.1009341047740868E-2</v>
      </c>
      <c r="K14" s="13">
        <v>6.4730035066104516E-2</v>
      </c>
      <c r="L14" s="13">
        <v>6.8143925229880442E-2</v>
      </c>
      <c r="M14" s="13">
        <v>7.1078085730119256E-2</v>
      </c>
      <c r="S14" s="14"/>
      <c r="T14" s="14"/>
      <c r="U14" s="14"/>
      <c r="V14" s="14"/>
      <c r="W14" s="14"/>
    </row>
    <row r="15" spans="1:23" s="5" customFormat="1" ht="16.5" hidden="1" customHeight="1" x14ac:dyDescent="0.25">
      <c r="A15" s="12">
        <v>1989</v>
      </c>
      <c r="B15" s="13">
        <v>7.6572663853190004E-2</v>
      </c>
      <c r="C15" s="13">
        <v>8.0488596688109454E-2</v>
      </c>
      <c r="D15" s="13">
        <v>8.2334998067537302E-2</v>
      </c>
      <c r="E15" s="13">
        <v>8.6072426841605723E-2</v>
      </c>
      <c r="F15" s="13">
        <v>8.9313391196432224E-2</v>
      </c>
      <c r="G15" s="13">
        <v>9.4925112609436452E-2</v>
      </c>
      <c r="H15" s="13">
        <v>9.969451798529988E-2</v>
      </c>
      <c r="I15" s="13">
        <v>0.10282391730209448</v>
      </c>
      <c r="J15" s="13">
        <v>0.107096858258716</v>
      </c>
      <c r="K15" s="13">
        <v>0.1117044943294332</v>
      </c>
      <c r="L15" s="13">
        <v>0.11562600541625427</v>
      </c>
      <c r="M15" s="13">
        <v>0.11941921670933867</v>
      </c>
      <c r="S15" s="14"/>
      <c r="T15" s="14"/>
      <c r="U15" s="14"/>
      <c r="V15" s="14"/>
      <c r="W15" s="14"/>
    </row>
    <row r="16" spans="1:23" s="5" customFormat="1" ht="16.5" hidden="1" customHeight="1" x14ac:dyDescent="0.25">
      <c r="A16" s="12">
        <v>1990</v>
      </c>
      <c r="B16" s="13">
        <v>0.12709489132593293</v>
      </c>
      <c r="C16" s="13">
        <v>0.13414022347764701</v>
      </c>
      <c r="D16" s="13">
        <v>0.13901003738773918</v>
      </c>
      <c r="E16" s="13">
        <v>0.14326624358865592</v>
      </c>
      <c r="F16" s="13">
        <v>0.14651278619538402</v>
      </c>
      <c r="G16" s="13">
        <v>0.14861578716228518</v>
      </c>
      <c r="H16" s="13">
        <v>0.15055144057213857</v>
      </c>
      <c r="I16" s="13">
        <v>0.15435580836902613</v>
      </c>
      <c r="J16" s="13">
        <v>0.16246658663394478</v>
      </c>
      <c r="K16" s="13">
        <v>0.17043233034942198</v>
      </c>
      <c r="L16" s="13">
        <v>0.17688636779956698</v>
      </c>
      <c r="M16" s="13">
        <v>0.18153862988549696</v>
      </c>
      <c r="T16" s="14"/>
    </row>
    <row r="17" spans="1:21" ht="16.5" hidden="1" customHeight="1" x14ac:dyDescent="0.25">
      <c r="A17" s="12">
        <v>1991</v>
      </c>
      <c r="B17" s="13">
        <v>0.1898687252441669</v>
      </c>
      <c r="C17" s="13">
        <v>0.19985047744119383</v>
      </c>
      <c r="D17" s="13">
        <v>0.20954498497068041</v>
      </c>
      <c r="E17" s="13">
        <v>0.2208193381716389</v>
      </c>
      <c r="F17" s="13">
        <v>0.22724643760785407</v>
      </c>
      <c r="G17" s="13">
        <v>0.23033431778391272</v>
      </c>
      <c r="H17" s="13">
        <v>0.23550472179963888</v>
      </c>
      <c r="I17" s="13">
        <v>0.24663545266682718</v>
      </c>
      <c r="J17" s="13">
        <v>0.25744303328303259</v>
      </c>
      <c r="K17" s="13">
        <v>0.26649124031055343</v>
      </c>
      <c r="L17" s="13">
        <v>0.27676023717512072</v>
      </c>
      <c r="M17" s="13">
        <v>0.28903994671247035</v>
      </c>
    </row>
    <row r="18" spans="1:21" ht="16.5" hidden="1" customHeight="1" x14ac:dyDescent="0.25">
      <c r="A18" s="12">
        <v>1992</v>
      </c>
      <c r="B18" s="13">
        <v>0.32092410480944844</v>
      </c>
      <c r="C18" s="13">
        <v>0.33776382344400108</v>
      </c>
      <c r="D18" s="13">
        <v>0.35223377357134583</v>
      </c>
      <c r="E18" s="13">
        <v>0.35995347401149247</v>
      </c>
      <c r="F18" s="13">
        <v>0.36246686485247043</v>
      </c>
      <c r="G18" s="13">
        <v>0.36336450443853402</v>
      </c>
      <c r="H18" s="13">
        <v>0.37004294295884699</v>
      </c>
      <c r="I18" s="13">
        <v>0.3879239235132334</v>
      </c>
      <c r="J18" s="13">
        <v>0.41223200350383493</v>
      </c>
      <c r="K18" s="13">
        <v>0.4351038601567348</v>
      </c>
      <c r="L18" s="13">
        <v>0.45029192195293044</v>
      </c>
      <c r="M18" s="13">
        <v>0.46652124566895986</v>
      </c>
    </row>
    <row r="19" spans="1:21" ht="16.5" hidden="1" customHeight="1" x14ac:dyDescent="0.25">
      <c r="A19" s="12">
        <v>1993</v>
      </c>
      <c r="B19" s="13">
        <v>0.49003940282382541</v>
      </c>
      <c r="C19" s="13">
        <v>0.515604178234916</v>
      </c>
      <c r="D19" s="13">
        <v>0.54012769172617281</v>
      </c>
      <c r="E19" s="13">
        <v>0.55423858601909215</v>
      </c>
      <c r="F19" s="13">
        <v>0.57018066506758114</v>
      </c>
      <c r="G19" s="13">
        <v>0.58353754210820707</v>
      </c>
      <c r="H19" s="13">
        <v>0.61122074694240758</v>
      </c>
      <c r="I19" s="13">
        <v>0.63416441476219243</v>
      </c>
      <c r="J19" s="13">
        <v>0.6596214734229553</v>
      </c>
      <c r="K19" s="13">
        <v>0.6831396305778209</v>
      </c>
      <c r="L19" s="13">
        <v>0.72654948095985528</v>
      </c>
      <c r="M19" s="13">
        <v>0.74762605844062791</v>
      </c>
    </row>
    <row r="20" spans="1:21" ht="16.5" hidden="1" customHeight="1" x14ac:dyDescent="0.25">
      <c r="A20" s="12">
        <v>1994</v>
      </c>
      <c r="B20" s="13">
        <v>0.78715810581086787</v>
      </c>
      <c r="C20" s="13">
        <v>0.86629401171823239</v>
      </c>
      <c r="D20" s="13">
        <v>0.93982864660856047</v>
      </c>
      <c r="E20" s="13">
        <v>1.2485448530475445</v>
      </c>
      <c r="F20" s="13">
        <v>1.3606779901386059</v>
      </c>
      <c r="G20" s="13">
        <v>1.3863504823000241</v>
      </c>
      <c r="H20" s="13">
        <v>1.398450663920161</v>
      </c>
      <c r="I20" s="13">
        <v>1.4366182991195842</v>
      </c>
      <c r="J20" s="13">
        <v>1.5142820761058045</v>
      </c>
      <c r="K20" s="13">
        <v>1.6184082680891789</v>
      </c>
      <c r="L20" s="13">
        <v>1.7219958763209153</v>
      </c>
      <c r="M20" s="13">
        <v>1.865761832424857</v>
      </c>
    </row>
    <row r="21" spans="1:21" ht="16.5" hidden="1" customHeight="1" x14ac:dyDescent="0.25">
      <c r="A21" s="12">
        <v>1995</v>
      </c>
      <c r="B21" s="13">
        <v>2.0215920645654935</v>
      </c>
      <c r="C21" s="13">
        <v>2.163778174997963</v>
      </c>
      <c r="D21" s="13">
        <v>2.2963056834843889</v>
      </c>
      <c r="E21" s="13">
        <v>2.3868595649264823</v>
      </c>
      <c r="F21" s="13">
        <v>2.4268583848814744</v>
      </c>
      <c r="G21" s="13">
        <v>2.4578808089758315</v>
      </c>
      <c r="H21" s="13">
        <v>2.5166582490712752</v>
      </c>
      <c r="I21" s="13">
        <v>2.5905519397960282</v>
      </c>
      <c r="J21" s="13">
        <v>2.7140312412549337</v>
      </c>
      <c r="K21" s="13">
        <v>2.8330223447835206</v>
      </c>
      <c r="L21" s="13">
        <v>2.955783534573575</v>
      </c>
      <c r="M21" s="13">
        <v>3.0760672391060933</v>
      </c>
      <c r="U21" s="15"/>
    </row>
    <row r="22" spans="1:21" ht="16.5" hidden="1" customHeight="1" x14ac:dyDescent="0.25">
      <c r="A22" s="12">
        <v>1996</v>
      </c>
      <c r="B22" s="13">
        <v>3.3752633802472958</v>
      </c>
      <c r="C22" s="13">
        <v>3.5724295009071665</v>
      </c>
      <c r="D22" s="13">
        <v>3.8233681999288196</v>
      </c>
      <c r="E22" s="13">
        <v>4.1322158294939317</v>
      </c>
      <c r="F22" s="13">
        <v>4.3031850530031912</v>
      </c>
      <c r="G22" s="13">
        <v>4.4203816981506669</v>
      </c>
      <c r="H22" s="13">
        <v>4.5251692867531155</v>
      </c>
      <c r="I22" s="13">
        <v>4.6961385102623741</v>
      </c>
      <c r="J22" s="13">
        <v>4.936046936799559</v>
      </c>
      <c r="K22" s="13">
        <v>5.2062886126690326</v>
      </c>
      <c r="L22" s="13">
        <v>5.4723939363568297</v>
      </c>
      <c r="M22" s="13">
        <v>5.6874842498039619</v>
      </c>
    </row>
    <row r="23" spans="1:21" ht="16.5" hidden="1" customHeight="1" x14ac:dyDescent="0.25">
      <c r="A23" s="12">
        <v>1997</v>
      </c>
      <c r="B23" s="13">
        <v>6.0087409359141013</v>
      </c>
      <c r="C23" s="13">
        <v>6.3810126322649054</v>
      </c>
      <c r="D23" s="13">
        <v>6.7656933851607368</v>
      </c>
      <c r="E23" s="13">
        <v>7.1407226496326581</v>
      </c>
      <c r="F23" s="13">
        <v>7.5116155619229037</v>
      </c>
      <c r="G23" s="13">
        <v>7.7680693971867916</v>
      </c>
      <c r="H23" s="13">
        <v>8.1775682631726774</v>
      </c>
      <c r="I23" s="13">
        <v>8.6118852422486167</v>
      </c>
      <c r="J23" s="13">
        <v>9.1509898099270046</v>
      </c>
      <c r="K23" s="13">
        <v>9.7617911487544369</v>
      </c>
      <c r="L23" s="13">
        <v>10.307789636735617</v>
      </c>
      <c r="M23" s="13">
        <v>10.86068204501959</v>
      </c>
    </row>
    <row r="24" spans="1:21" ht="16.5" hidden="1" customHeight="1" x14ac:dyDescent="0.25">
      <c r="A24" s="12">
        <v>1998</v>
      </c>
      <c r="B24" s="13">
        <v>11.569377052146677</v>
      </c>
      <c r="C24" s="13">
        <v>12.097451347340598</v>
      </c>
      <c r="D24" s="13">
        <v>12.584162120717762</v>
      </c>
      <c r="E24" s="13">
        <v>13.088797086882185</v>
      </c>
      <c r="F24" s="13">
        <v>13.514841361594772</v>
      </c>
      <c r="G24" s="13">
        <v>13.725795322860229</v>
      </c>
      <c r="H24" s="13">
        <v>14.07324890612098</v>
      </c>
      <c r="I24" s="13">
        <v>14.412429785018379</v>
      </c>
      <c r="J24" s="13">
        <v>15.183170074870601</v>
      </c>
      <c r="K24" s="13">
        <v>15.811895606485292</v>
      </c>
      <c r="L24" s="13">
        <v>16.348242606042565</v>
      </c>
      <c r="M24" s="13">
        <v>16.753605119846775</v>
      </c>
    </row>
    <row r="25" spans="1:21" ht="16.5" hidden="1" customHeight="1" x14ac:dyDescent="0.25">
      <c r="A25" s="12">
        <v>1999</v>
      </c>
      <c r="B25" s="13">
        <v>17.353376186189738</v>
      </c>
      <c r="C25" s="13">
        <v>17.937980627866562</v>
      </c>
      <c r="D25" s="13">
        <v>18.653569555296443</v>
      </c>
      <c r="E25" s="13">
        <v>19.639400158595794</v>
      </c>
      <c r="F25" s="13">
        <v>20.26674690614993</v>
      </c>
      <c r="G25" s="13">
        <v>20.6335034662585</v>
      </c>
      <c r="H25" s="13">
        <v>21.453879982290829</v>
      </c>
      <c r="I25" s="13">
        <v>22.154302285054563</v>
      </c>
      <c r="J25" s="13">
        <v>23.450359301979585</v>
      </c>
      <c r="K25" s="13">
        <v>24.543735062002504</v>
      </c>
      <c r="L25" s="13">
        <v>25.544732289968003</v>
      </c>
      <c r="M25" s="13">
        <v>27.293030478756222</v>
      </c>
    </row>
    <row r="26" spans="1:21" ht="16.5" hidden="1" customHeight="1" x14ac:dyDescent="0.25">
      <c r="A26" s="12">
        <v>2000</v>
      </c>
      <c r="B26" s="13">
        <v>28.871738228095744</v>
      </c>
      <c r="C26" s="13">
        <v>30.047841031752178</v>
      </c>
      <c r="D26" s="13">
        <v>30.97852027262919</v>
      </c>
      <c r="E26" s="13">
        <v>31.71892731314912</v>
      </c>
      <c r="F26" s="13">
        <v>32.256653096766954</v>
      </c>
      <c r="G26" s="13">
        <v>32.351789196945489</v>
      </c>
      <c r="H26" s="13">
        <v>32.684076155540097</v>
      </c>
      <c r="I26" s="13">
        <v>32.994302569165768</v>
      </c>
      <c r="J26" s="13">
        <v>33.756770154654639</v>
      </c>
      <c r="K26" s="13">
        <v>34.699858452076668</v>
      </c>
      <c r="L26" s="13">
        <v>35.534022808714575</v>
      </c>
      <c r="M26" s="13">
        <v>36.20686943026714</v>
      </c>
    </row>
    <row r="27" spans="1:21" ht="16.5" hidden="1" customHeight="1" x14ac:dyDescent="0.25">
      <c r="A27" s="12">
        <v>2001</v>
      </c>
      <c r="B27" s="13">
        <v>37.045170139086729</v>
      </c>
      <c r="C27" s="13">
        <v>38.021349253962171</v>
      </c>
      <c r="D27" s="13">
        <v>41.846096237951556</v>
      </c>
      <c r="E27" s="13">
        <v>47.854837173865661</v>
      </c>
      <c r="F27" s="13">
        <v>50.871616698367738</v>
      </c>
      <c r="G27" s="13">
        <v>52.333127802559794</v>
      </c>
      <c r="H27" s="13">
        <v>54.056607878257964</v>
      </c>
      <c r="I27" s="13">
        <v>55.971738938373775</v>
      </c>
      <c r="J27" s="13">
        <v>58.966457917906915</v>
      </c>
      <c r="K27" s="13">
        <v>62.934598444194386</v>
      </c>
      <c r="L27" s="13">
        <v>65.568075999861193</v>
      </c>
      <c r="M27" s="13">
        <v>68.273250326677044</v>
      </c>
    </row>
    <row r="28" spans="1:21" ht="16.5" hidden="1" customHeight="1" x14ac:dyDescent="0.25">
      <c r="A28" s="12">
        <v>2002</v>
      </c>
      <c r="B28" s="13">
        <v>71.109409139245955</v>
      </c>
      <c r="C28" s="13">
        <v>72.930782883243779</v>
      </c>
      <c r="D28" s="13">
        <v>74.287506398833372</v>
      </c>
      <c r="E28" s="13">
        <v>75.633199641938504</v>
      </c>
      <c r="F28" s="13">
        <v>75.948941191806412</v>
      </c>
      <c r="G28" s="13">
        <v>76.825847854321637</v>
      </c>
      <c r="H28" s="13">
        <v>78.876099752372184</v>
      </c>
      <c r="I28" s="13">
        <v>80.559595090314161</v>
      </c>
      <c r="J28" s="13">
        <v>83.066224512409576</v>
      </c>
      <c r="K28" s="13">
        <v>85.667990034683541</v>
      </c>
      <c r="L28" s="13">
        <v>87.060561935847659</v>
      </c>
      <c r="M28" s="13">
        <v>89.328661715466438</v>
      </c>
    </row>
    <row r="29" spans="1:21" ht="16.5" hidden="1" customHeight="1" x14ac:dyDescent="0.25">
      <c r="A29" s="12">
        <v>2003</v>
      </c>
      <c r="B29" s="13">
        <v>94.318481230627782</v>
      </c>
      <c r="C29" s="13">
        <v>97.282866960828628</v>
      </c>
      <c r="D29" s="13">
        <v>100.40029772175149</v>
      </c>
      <c r="E29" s="13">
        <v>102.16789888738754</v>
      </c>
      <c r="F29" s="13">
        <v>101.53365821953061</v>
      </c>
      <c r="G29" s="13">
        <v>99.578542421658597</v>
      </c>
      <c r="H29" s="13">
        <v>99.044952990222455</v>
      </c>
      <c r="I29" s="13">
        <v>98.850544437683695</v>
      </c>
      <c r="J29" s="13">
        <v>98.904317016045468</v>
      </c>
      <c r="K29" s="13">
        <v>99.457209424329434</v>
      </c>
      <c r="L29" s="13">
        <v>101.1503562506953</v>
      </c>
      <c r="M29" s="13">
        <v>101.78321813449166</v>
      </c>
    </row>
    <row r="30" spans="1:21" ht="16.5" hidden="1" customHeight="1" x14ac:dyDescent="0.25">
      <c r="A30" s="12">
        <v>2004</v>
      </c>
      <c r="B30" s="13">
        <v>104.46357434821745</v>
      </c>
      <c r="C30" s="13">
        <v>106.1746453673706</v>
      </c>
      <c r="D30" s="13">
        <v>108.40276040923318</v>
      </c>
      <c r="E30" s="13">
        <v>111.2747676073766</v>
      </c>
      <c r="F30" s="13">
        <v>111.23754043774152</v>
      </c>
      <c r="G30" s="13">
        <v>110.06419520220621</v>
      </c>
      <c r="H30" s="13">
        <v>108.39448770486983</v>
      </c>
      <c r="I30" s="13">
        <v>109.24795503835556</v>
      </c>
      <c r="J30" s="13">
        <v>111.26373733489213</v>
      </c>
      <c r="K30" s="13">
        <v>114.85409102858657</v>
      </c>
      <c r="L30" s="13">
        <v>115.7172098504962</v>
      </c>
      <c r="M30" s="13">
        <v>115.87025488121819</v>
      </c>
    </row>
    <row r="31" spans="1:21" ht="16.5" customHeight="1" x14ac:dyDescent="0.25">
      <c r="A31" s="12">
        <v>2005</v>
      </c>
      <c r="B31" s="31">
        <v>114.83092745636917</v>
      </c>
      <c r="C31" s="13">
        <v>114.80514419443672</v>
      </c>
      <c r="D31" s="13">
        <v>117.24628137365562</v>
      </c>
      <c r="E31" s="13">
        <v>119.61544602491335</v>
      </c>
      <c r="F31" s="13">
        <v>119.23228193448413</v>
      </c>
      <c r="G31" s="13">
        <v>119.63916111075497</v>
      </c>
      <c r="H31" s="13">
        <v>119.33458771177759</v>
      </c>
      <c r="I31" s="13">
        <v>121.40069562652457</v>
      </c>
      <c r="J31" s="13">
        <v>123.40448250173429</v>
      </c>
      <c r="K31" s="13">
        <v>124.21617267818512</v>
      </c>
      <c r="L31" s="13">
        <v>121.40469410030022</v>
      </c>
      <c r="M31" s="13">
        <v>121.13638272211551</v>
      </c>
    </row>
    <row r="32" spans="1:21" ht="16.5" customHeight="1" x14ac:dyDescent="0.25">
      <c r="A32" s="12">
        <v>2006</v>
      </c>
      <c r="B32" s="13">
        <v>123.51354804127395</v>
      </c>
      <c r="C32" s="13">
        <v>123.83050341716174</v>
      </c>
      <c r="D32" s="13">
        <v>124.13755393755304</v>
      </c>
      <c r="E32" s="13">
        <v>126.54443382320098</v>
      </c>
      <c r="F32" s="13">
        <v>130.05075266895969</v>
      </c>
      <c r="G32" s="13">
        <v>135.28051637110826</v>
      </c>
      <c r="H32" s="13">
        <v>136.44928931969446</v>
      </c>
      <c r="I32" s="13">
        <v>135.42908920355563</v>
      </c>
      <c r="J32" s="13">
        <v>135.11213382766786</v>
      </c>
      <c r="K32" s="13">
        <v>135.72623486845046</v>
      </c>
      <c r="L32" s="13">
        <v>135.33004064859071</v>
      </c>
      <c r="M32" s="13">
        <v>135.16165810515034</v>
      </c>
    </row>
    <row r="33" spans="1:24" s="5" customFormat="1" ht="16.5" customHeight="1" x14ac:dyDescent="0.25">
      <c r="A33" s="12">
        <v>2007</v>
      </c>
      <c r="B33" s="13">
        <v>135.09232411667486</v>
      </c>
      <c r="C33" s="13">
        <v>136.37005047572254</v>
      </c>
      <c r="D33" s="13">
        <v>137.69730111225266</v>
      </c>
      <c r="E33" s="13">
        <v>138.79674007236343</v>
      </c>
      <c r="F33" s="13">
        <v>139.34150712467058</v>
      </c>
      <c r="G33" s="13">
        <v>139.19293429222319</v>
      </c>
      <c r="H33" s="13">
        <v>139.28207799169164</v>
      </c>
      <c r="I33" s="13">
        <v>140.47066065127083</v>
      </c>
      <c r="J33" s="13">
        <v>141.89695984276591</v>
      </c>
      <c r="K33" s="13">
        <v>141.70876758833253</v>
      </c>
      <c r="L33" s="13">
        <v>142.97658909188371</v>
      </c>
      <c r="M33" s="13">
        <v>143.19449591280656</v>
      </c>
    </row>
    <row r="34" spans="1:24" s="5" customFormat="1" ht="16.5" customHeight="1" x14ac:dyDescent="0.25">
      <c r="A34" s="12">
        <v>2008</v>
      </c>
      <c r="B34" s="13">
        <v>143.79869209809269</v>
      </c>
      <c r="C34" s="13">
        <v>147.48329834278826</v>
      </c>
      <c r="D34" s="13">
        <v>152.15839013713318</v>
      </c>
      <c r="E34" s="13">
        <v>159.00264528521018</v>
      </c>
      <c r="F34" s="13">
        <v>162.37029615401798</v>
      </c>
      <c r="G34" s="31">
        <v>162.89525349533213</v>
      </c>
      <c r="H34" s="13">
        <v>164.92574887211327</v>
      </c>
      <c r="I34" s="13">
        <v>161.0727600839773</v>
      </c>
      <c r="J34" s="13">
        <v>159.62665118148925</v>
      </c>
      <c r="K34" s="13">
        <v>160.53789788716668</v>
      </c>
      <c r="L34" s="13">
        <v>160.4883736096842</v>
      </c>
      <c r="M34" s="13">
        <v>154.80298655469693</v>
      </c>
    </row>
    <row r="35" spans="1:24" s="5" customFormat="1" ht="16.5" customHeight="1" x14ac:dyDescent="0.25">
      <c r="A35" s="12">
        <v>2009</v>
      </c>
      <c r="B35" s="13">
        <v>155.15956135257071</v>
      </c>
      <c r="C35" s="13">
        <v>156.972149908429</v>
      </c>
      <c r="D35" s="13">
        <v>157.4277732612677</v>
      </c>
      <c r="E35" s="13">
        <v>158.44797337740653</v>
      </c>
      <c r="F35" s="13">
        <v>158.36873453343458</v>
      </c>
      <c r="G35" s="13">
        <v>159.86436771340513</v>
      </c>
      <c r="H35" s="13">
        <v>158.73521418680485</v>
      </c>
      <c r="I35" s="13">
        <v>159.39883950506993</v>
      </c>
      <c r="J35" s="13">
        <v>160.37942019922278</v>
      </c>
      <c r="K35" s="13">
        <v>160.83504355206148</v>
      </c>
      <c r="L35" s="13">
        <v>162.9150632063251</v>
      </c>
      <c r="M35" s="13">
        <v>163.9847875999464</v>
      </c>
    </row>
    <row r="36" spans="1:24" s="5" customFormat="1" ht="16.5" customHeight="1" x14ac:dyDescent="0.25">
      <c r="A36" s="12">
        <v>2010</v>
      </c>
      <c r="B36" s="13">
        <v>164.93565372760978</v>
      </c>
      <c r="C36" s="13">
        <v>167.67929870013845</v>
      </c>
      <c r="D36" s="13">
        <v>170.93799615848482</v>
      </c>
      <c r="E36" s="13">
        <v>174.95936749006114</v>
      </c>
      <c r="F36" s="13">
        <v>172.948681824273</v>
      </c>
      <c r="G36" s="13">
        <v>172.07705454058151</v>
      </c>
      <c r="H36" s="13">
        <v>171.80962344217622</v>
      </c>
      <c r="I36" s="13">
        <v>173.79059454147492</v>
      </c>
      <c r="J36" s="13">
        <v>174.67212668066281</v>
      </c>
      <c r="K36" s="13">
        <v>176.78186090141591</v>
      </c>
      <c r="L36" s="13">
        <v>176.22718899361229</v>
      </c>
      <c r="M36" s="13">
        <v>178.53502032429529</v>
      </c>
    </row>
    <row r="37" spans="1:24" s="5" customFormat="1" ht="16.5" customHeight="1" x14ac:dyDescent="0.25">
      <c r="A37" s="12">
        <v>2011</v>
      </c>
      <c r="B37" s="13">
        <v>182.75448876580151</v>
      </c>
      <c r="C37" s="13">
        <v>185.90423281368643</v>
      </c>
      <c r="D37" s="13">
        <v>188.17244472238343</v>
      </c>
      <c r="E37" s="13">
        <v>189.32140795997668</v>
      </c>
      <c r="F37" s="13">
        <v>189.60864876937501</v>
      </c>
      <c r="G37" s="13">
        <v>189.61855362487151</v>
      </c>
      <c r="H37" s="13">
        <v>189.56902934738903</v>
      </c>
      <c r="I37" s="13">
        <v>192.90696564970736</v>
      </c>
      <c r="J37" s="13">
        <v>195.88832715415191</v>
      </c>
      <c r="K37" s="13">
        <v>199.02816634654036</v>
      </c>
      <c r="L37" s="13">
        <v>200.31579756108454</v>
      </c>
      <c r="M37" s="13">
        <v>202.32648322687271</v>
      </c>
    </row>
    <row r="38" spans="1:24" s="5" customFormat="1" ht="16.5" customHeight="1" x14ac:dyDescent="0.25">
      <c r="A38" s="12">
        <v>2012</v>
      </c>
      <c r="B38" s="13">
        <v>203.09906195559921</v>
      </c>
      <c r="C38" s="13">
        <v>202.91086970116586</v>
      </c>
      <c r="D38" s="13">
        <v>203.64382900790636</v>
      </c>
      <c r="E38" s="13">
        <v>203.81221155134676</v>
      </c>
      <c r="F38" s="13">
        <v>204.89184080046456</v>
      </c>
      <c r="G38" s="13">
        <v>201.83124045204806</v>
      </c>
      <c r="H38" s="13">
        <v>201.19732970027246</v>
      </c>
      <c r="I38" s="13">
        <v>201.71238218609014</v>
      </c>
      <c r="J38" s="13">
        <v>203.79240184035376</v>
      </c>
      <c r="K38" s="13">
        <v>204.14897663822754</v>
      </c>
      <c r="L38" s="13">
        <v>207.53643721802831</v>
      </c>
      <c r="M38" s="13">
        <v>207.28881583061599</v>
      </c>
      <c r="T38" s="14"/>
      <c r="U38" s="14"/>
      <c r="V38" s="14"/>
      <c r="W38" s="14"/>
      <c r="X38" s="14"/>
    </row>
    <row r="39" spans="1:24" s="5" customFormat="1" ht="16.5" customHeight="1" x14ac:dyDescent="0.25">
      <c r="A39" s="12">
        <v>2013</v>
      </c>
      <c r="B39" s="13">
        <v>206.91243132174924</v>
      </c>
      <c r="C39" s="13">
        <v>206.64500022334391</v>
      </c>
      <c r="D39" s="13">
        <v>208.32882565774781</v>
      </c>
      <c r="E39" s="13">
        <v>207.26900611962299</v>
      </c>
      <c r="F39" s="13">
        <v>209.33912091839014</v>
      </c>
      <c r="G39" s="13">
        <v>212.38981641131014</v>
      </c>
      <c r="H39" s="13">
        <v>214.49955063206326</v>
      </c>
      <c r="I39" s="13">
        <v>214.58869433153171</v>
      </c>
      <c r="J39" s="13">
        <v>216.48052173136196</v>
      </c>
      <c r="K39" s="13">
        <v>217.96625005583599</v>
      </c>
      <c r="L39" s="13">
        <v>219.31331040335908</v>
      </c>
      <c r="M39" s="13">
        <v>221.74</v>
      </c>
    </row>
    <row r="40" spans="1:24" s="5" customFormat="1" ht="16.5" customHeight="1" x14ac:dyDescent="0.25">
      <c r="A40" s="12">
        <v>2014</v>
      </c>
      <c r="B40" s="16">
        <v>229.1</v>
      </c>
      <c r="C40" s="16">
        <v>232.27</v>
      </c>
      <c r="D40" s="16">
        <v>233.98</v>
      </c>
      <c r="E40" s="16">
        <v>234.18</v>
      </c>
      <c r="F40" s="16">
        <v>232.96</v>
      </c>
      <c r="G40" s="16">
        <v>233.09</v>
      </c>
      <c r="H40" s="16">
        <v>234.79</v>
      </c>
      <c r="I40" s="16">
        <v>235.78</v>
      </c>
      <c r="J40" s="16">
        <v>237.79</v>
      </c>
      <c r="K40" s="16">
        <v>239.97</v>
      </c>
      <c r="L40" s="16">
        <v>237.65</v>
      </c>
      <c r="M40" s="16">
        <v>235.84</v>
      </c>
      <c r="Q40" s="17"/>
      <c r="R40" s="17"/>
      <c r="S40" s="17"/>
      <c r="T40" s="17"/>
      <c r="U40" s="17"/>
    </row>
    <row r="41" spans="1:24" s="5" customFormat="1" ht="16.5" customHeight="1" x14ac:dyDescent="0.25">
      <c r="A41" s="12">
        <v>2015</v>
      </c>
      <c r="B41" s="16">
        <v>236.61</v>
      </c>
      <c r="C41" s="16">
        <v>239.46</v>
      </c>
      <c r="D41" s="16">
        <v>241.97</v>
      </c>
      <c r="E41" s="16">
        <v>245.42</v>
      </c>
      <c r="F41" s="16">
        <v>248.15</v>
      </c>
      <c r="G41" s="16">
        <v>248.78</v>
      </c>
      <c r="H41" s="16">
        <v>247.99</v>
      </c>
      <c r="I41" s="16">
        <v>250.43</v>
      </c>
      <c r="J41" s="16">
        <v>254.25</v>
      </c>
      <c r="K41" s="16">
        <v>253.74</v>
      </c>
      <c r="L41" s="16">
        <v>250.13</v>
      </c>
      <c r="M41" s="16">
        <v>249.31</v>
      </c>
      <c r="Q41" s="14"/>
      <c r="R41" s="14"/>
      <c r="S41" s="14"/>
      <c r="T41" s="14"/>
      <c r="U41" s="14"/>
    </row>
    <row r="42" spans="1:24" s="5" customFormat="1" ht="16.5" customHeight="1" x14ac:dyDescent="0.25">
      <c r="A42" s="12">
        <v>2016</v>
      </c>
      <c r="B42" s="16">
        <v>250.67</v>
      </c>
      <c r="C42" s="16">
        <v>250.16</v>
      </c>
      <c r="D42" s="16">
        <v>251.17</v>
      </c>
      <c r="E42" s="16">
        <v>252.47</v>
      </c>
      <c r="F42" s="16">
        <v>256.20999999999998</v>
      </c>
      <c r="G42" s="16">
        <v>257.27</v>
      </c>
      <c r="H42" s="16">
        <v>257.81</v>
      </c>
      <c r="I42" s="16">
        <v>258.01</v>
      </c>
      <c r="J42" s="16">
        <v>258.77</v>
      </c>
      <c r="K42" s="16">
        <v>260.94</v>
      </c>
      <c r="L42" s="16">
        <v>266.16000000000003</v>
      </c>
      <c r="M42" s="16">
        <v>274.08999999999997</v>
      </c>
    </row>
    <row r="43" spans="1:24" s="5" customFormat="1" ht="16.5" customHeight="1" x14ac:dyDescent="0.25">
      <c r="A43" s="12">
        <v>2017</v>
      </c>
      <c r="B43" s="16">
        <v>284.99</v>
      </c>
      <c r="C43" s="16">
        <v>288.58999999999997</v>
      </c>
      <c r="D43" s="16">
        <v>291.58</v>
      </c>
      <c r="E43" s="16">
        <v>293.79000000000002</v>
      </c>
      <c r="F43" s="16">
        <v>295.31</v>
      </c>
      <c r="G43" s="16">
        <v>295.52</v>
      </c>
      <c r="H43" s="16">
        <v>297.64999999999998</v>
      </c>
      <c r="I43" s="16">
        <v>300.18</v>
      </c>
      <c r="J43" s="16">
        <v>300.89999999999998</v>
      </c>
      <c r="K43" s="16">
        <v>306.04000000000002</v>
      </c>
      <c r="L43" s="16">
        <v>312.20999999999998</v>
      </c>
      <c r="M43" s="16">
        <v>316.48</v>
      </c>
    </row>
    <row r="44" spans="1:24" s="5" customFormat="1" ht="16.5" customHeight="1" x14ac:dyDescent="0.25">
      <c r="A44" s="12">
        <v>2018</v>
      </c>
      <c r="B44" s="16">
        <v>319.60000000000002</v>
      </c>
      <c r="C44" s="16">
        <v>328.17</v>
      </c>
      <c r="D44" s="16">
        <v>333.21</v>
      </c>
      <c r="E44" s="16">
        <v>341.88</v>
      </c>
      <c r="F44" s="16">
        <v>354.85</v>
      </c>
      <c r="G44" s="16">
        <v>365.6</v>
      </c>
      <c r="H44" s="16">
        <v>372.06</v>
      </c>
      <c r="I44" s="16">
        <v>396.62</v>
      </c>
      <c r="J44" s="16">
        <v>439.78</v>
      </c>
      <c r="K44" s="16">
        <v>443.78</v>
      </c>
      <c r="L44" s="16">
        <v>432.55</v>
      </c>
      <c r="M44" s="16">
        <v>422.94</v>
      </c>
    </row>
    <row r="45" spans="1:24" s="5" customFormat="1" ht="16.5" customHeight="1" x14ac:dyDescent="0.25">
      <c r="A45" s="12">
        <v>2019</v>
      </c>
      <c r="B45" s="16">
        <v>424.86</v>
      </c>
      <c r="C45" s="16">
        <v>425.26</v>
      </c>
      <c r="D45" s="16">
        <v>431.98</v>
      </c>
      <c r="E45" s="16">
        <v>444.85</v>
      </c>
      <c r="F45" s="16">
        <v>456.74</v>
      </c>
      <c r="G45" s="16">
        <v>457.16</v>
      </c>
      <c r="H45" s="16">
        <v>452.63</v>
      </c>
      <c r="I45" s="16">
        <v>449.96</v>
      </c>
      <c r="J45" s="16">
        <v>450.55</v>
      </c>
      <c r="K45" s="16">
        <v>451.31</v>
      </c>
      <c r="L45" s="16">
        <v>450.97</v>
      </c>
      <c r="M45" s="16">
        <v>454.08</v>
      </c>
    </row>
    <row r="46" spans="1:24" s="5" customFormat="1" ht="16.5" customHeight="1" x14ac:dyDescent="0.25">
      <c r="A46" s="12">
        <v>2020</v>
      </c>
      <c r="B46" s="16">
        <v>462.42</v>
      </c>
      <c r="C46" s="16">
        <v>464.64</v>
      </c>
      <c r="D46" s="16">
        <v>468.69</v>
      </c>
      <c r="E46" s="16">
        <v>474.69</v>
      </c>
      <c r="F46" s="16">
        <v>482.02</v>
      </c>
      <c r="G46" s="16">
        <v>485.37</v>
      </c>
      <c r="H46" s="16">
        <v>490.33</v>
      </c>
      <c r="I46" s="16">
        <v>501.85</v>
      </c>
      <c r="J46" s="16">
        <v>515.13</v>
      </c>
      <c r="K46" s="16">
        <v>533.44000000000005</v>
      </c>
      <c r="L46" s="16">
        <v>555.17999999999995</v>
      </c>
      <c r="M46" s="16">
        <v>568.27</v>
      </c>
    </row>
    <row r="47" spans="1:24" s="5" customFormat="1" ht="16.5" customHeight="1" x14ac:dyDescent="0.25">
      <c r="A47" s="12">
        <v>2021</v>
      </c>
      <c r="B47" s="16">
        <v>583.38</v>
      </c>
      <c r="C47" s="16">
        <v>590.52</v>
      </c>
      <c r="D47" s="16">
        <v>614.92999999999995</v>
      </c>
      <c r="E47" s="16">
        <v>641.63</v>
      </c>
      <c r="F47" s="16">
        <v>666.79</v>
      </c>
      <c r="G47" s="16">
        <v>693.54</v>
      </c>
      <c r="H47" s="16">
        <v>710.61</v>
      </c>
      <c r="I47" s="16">
        <v>730.28</v>
      </c>
      <c r="J47" s="16">
        <v>741.58</v>
      </c>
      <c r="K47" s="16">
        <v>780.45</v>
      </c>
      <c r="L47" s="16">
        <v>858.43</v>
      </c>
      <c r="M47" s="16">
        <v>1022.25</v>
      </c>
    </row>
    <row r="48" spans="1:24" s="5" customFormat="1" ht="15" customHeight="1" x14ac:dyDescent="0.25">
      <c r="A48" s="12"/>
      <c r="B48" s="16"/>
      <c r="C48" s="16"/>
      <c r="D48" s="16"/>
      <c r="E48" s="32"/>
      <c r="F48" s="16"/>
      <c r="G48" s="16"/>
      <c r="H48" s="16"/>
      <c r="I48" s="16"/>
      <c r="J48" s="16"/>
      <c r="K48" s="16"/>
      <c r="L48" s="16"/>
      <c r="M48" s="16"/>
    </row>
    <row r="49" spans="1:13" s="5" customFormat="1" ht="15" customHeight="1" thickBot="1" x14ac:dyDescent="0.3">
      <c r="A49" s="18"/>
      <c r="B49" s="19"/>
      <c r="C49" s="19"/>
      <c r="D49" s="19"/>
      <c r="E49" s="19"/>
      <c r="F49" s="19"/>
      <c r="G49" s="19"/>
      <c r="H49" s="19"/>
      <c r="I49" s="19"/>
      <c r="J49" s="19"/>
      <c r="K49" s="19"/>
      <c r="L49" s="19"/>
      <c r="M49" s="19"/>
    </row>
    <row r="50" spans="1:13" s="5" customFormat="1" ht="15" customHeight="1" x14ac:dyDescent="0.25">
      <c r="A50" s="12"/>
      <c r="B50" s="13"/>
      <c r="C50" s="13"/>
      <c r="D50" s="13"/>
      <c r="E50" s="13"/>
      <c r="F50" s="13"/>
      <c r="G50" s="13"/>
      <c r="H50" s="13"/>
      <c r="I50" s="13"/>
      <c r="J50" s="13"/>
      <c r="K50" s="13"/>
      <c r="L50" s="13"/>
      <c r="M50" s="13"/>
    </row>
    <row r="51" spans="1:13" s="21" customFormat="1" ht="15" customHeight="1" x14ac:dyDescent="0.25">
      <c r="A51" s="20"/>
      <c r="B51" s="5" t="s">
        <v>29</v>
      </c>
      <c r="C51" s="5"/>
      <c r="D51" s="5"/>
      <c r="E51" s="3"/>
      <c r="F51" s="3"/>
      <c r="G51" s="3"/>
      <c r="H51" s="3"/>
      <c r="I51" s="3"/>
      <c r="J51" s="3"/>
      <c r="K51" s="3"/>
      <c r="L51" s="3"/>
      <c r="M51" s="3"/>
    </row>
    <row r="52" spans="1:13" ht="15" customHeight="1" x14ac:dyDescent="0.25">
      <c r="B52" s="5" t="s">
        <v>30</v>
      </c>
      <c r="C52" s="5"/>
      <c r="D52" s="82">
        <f>+$E$44/$B$31</f>
        <v>2.9772467015029531</v>
      </c>
      <c r="E52" s="82"/>
      <c r="F52" s="82"/>
      <c r="G52" s="82"/>
    </row>
    <row r="53" spans="1:13" ht="15" customHeight="1" x14ac:dyDescent="0.25"/>
    <row r="54" spans="1:13" ht="15" customHeight="1" x14ac:dyDescent="0.25">
      <c r="B54" s="3" t="s">
        <v>31</v>
      </c>
    </row>
    <row r="55" spans="1:13" ht="15" customHeight="1" x14ac:dyDescent="0.25">
      <c r="B55" s="3" t="s">
        <v>32</v>
      </c>
    </row>
    <row r="56" spans="1:13" ht="15" customHeight="1" x14ac:dyDescent="0.25"/>
    <row r="57" spans="1:13" x14ac:dyDescent="0.25">
      <c r="B57" s="3" t="s">
        <v>33</v>
      </c>
      <c r="C57" s="3" t="s">
        <v>34</v>
      </c>
    </row>
    <row r="58" spans="1:13" x14ac:dyDescent="0.25">
      <c r="B58" s="3" t="s">
        <v>35</v>
      </c>
      <c r="D58" s="82">
        <f>+$E$44/G34</f>
        <v>2.0987720186076313</v>
      </c>
      <c r="E58" s="82"/>
      <c r="F58" s="82"/>
      <c r="G58" s="82"/>
    </row>
  </sheetData>
  <mergeCells count="3">
    <mergeCell ref="A4:M4"/>
    <mergeCell ref="D52:G52"/>
    <mergeCell ref="D58:G58"/>
  </mergeCells>
  <pageMargins left="0.27559055118110237" right="0.15748031496062992" top="0.31496062992125984" bottom="7.874015748031496E-2"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M33"/>
  <sheetViews>
    <sheetView workbookViewId="0">
      <selection activeCell="I6" sqref="I6"/>
    </sheetView>
  </sheetViews>
  <sheetFormatPr defaultRowHeight="14.4" x14ac:dyDescent="0.3"/>
  <sheetData>
    <row r="4" spans="1:13" ht="15" thickBot="1" x14ac:dyDescent="0.35"/>
    <row r="5" spans="1:13" ht="15" thickBot="1" x14ac:dyDescent="0.35">
      <c r="A5" s="45" t="s">
        <v>53</v>
      </c>
      <c r="B5" s="45" t="s">
        <v>54</v>
      </c>
      <c r="C5" s="45" t="s">
        <v>55</v>
      </c>
      <c r="D5" s="45" t="s">
        <v>56</v>
      </c>
      <c r="E5" s="45" t="s">
        <v>57</v>
      </c>
      <c r="F5" s="45" t="s">
        <v>58</v>
      </c>
      <c r="G5" s="45" t="s">
        <v>59</v>
      </c>
      <c r="H5" s="45" t="s">
        <v>60</v>
      </c>
      <c r="I5" s="45" t="s">
        <v>61</v>
      </c>
      <c r="J5" s="45" t="s">
        <v>62</v>
      </c>
      <c r="K5" s="45" t="s">
        <v>63</v>
      </c>
      <c r="L5" s="45" t="s">
        <v>64</v>
      </c>
      <c r="M5" s="45" t="s">
        <v>65</v>
      </c>
    </row>
    <row r="6" spans="1:13" ht="15" thickBot="1" x14ac:dyDescent="0.35">
      <c r="A6" s="43">
        <v>2021</v>
      </c>
      <c r="B6" s="43">
        <v>583.38</v>
      </c>
      <c r="C6" s="43">
        <v>590.52</v>
      </c>
      <c r="D6" s="43">
        <v>614.92999999999995</v>
      </c>
      <c r="E6" s="43">
        <v>641.63</v>
      </c>
      <c r="F6" s="43">
        <v>666.79</v>
      </c>
      <c r="G6" s="44">
        <v>693.54</v>
      </c>
      <c r="H6" s="44">
        <v>710.61</v>
      </c>
      <c r="I6" s="44">
        <v>730.28</v>
      </c>
      <c r="J6" s="44">
        <v>741.58</v>
      </c>
      <c r="K6" s="44">
        <v>780.45</v>
      </c>
      <c r="L6" s="44">
        <v>858.43</v>
      </c>
      <c r="M6" s="44">
        <v>1022.25</v>
      </c>
    </row>
    <row r="7" spans="1:13" ht="15" thickBot="1" x14ac:dyDescent="0.35">
      <c r="A7" s="44">
        <v>2020</v>
      </c>
      <c r="B7" s="44">
        <v>462.42</v>
      </c>
      <c r="C7" s="44">
        <v>464.64</v>
      </c>
      <c r="D7" s="44">
        <v>468.69</v>
      </c>
      <c r="E7" s="44">
        <v>474.69</v>
      </c>
      <c r="F7" s="44">
        <v>482.02</v>
      </c>
      <c r="G7" s="44">
        <v>485.37</v>
      </c>
      <c r="H7" s="44">
        <v>490.33</v>
      </c>
      <c r="I7" s="44">
        <v>501.85</v>
      </c>
      <c r="J7" s="44">
        <v>515.13</v>
      </c>
      <c r="K7" s="44">
        <v>533.44000000000005</v>
      </c>
      <c r="L7" s="44">
        <v>555.17999999999995</v>
      </c>
      <c r="M7" s="44">
        <v>568.27</v>
      </c>
    </row>
    <row r="8" spans="1:13" ht="15" thickBot="1" x14ac:dyDescent="0.35">
      <c r="A8" s="43">
        <v>2019</v>
      </c>
      <c r="B8" s="43">
        <v>424.86</v>
      </c>
      <c r="C8" s="43">
        <v>425.26</v>
      </c>
      <c r="D8" s="43">
        <v>431.98</v>
      </c>
      <c r="E8" s="43">
        <v>444.85</v>
      </c>
      <c r="F8" s="43">
        <v>456.74</v>
      </c>
      <c r="G8" s="43">
        <v>457.16</v>
      </c>
      <c r="H8" s="43">
        <v>452.63</v>
      </c>
      <c r="I8" s="43">
        <v>449.96</v>
      </c>
      <c r="J8" s="43">
        <v>450.55</v>
      </c>
      <c r="K8" s="43">
        <v>451.31</v>
      </c>
      <c r="L8" s="43">
        <v>450.97</v>
      </c>
      <c r="M8" s="43">
        <v>454.08</v>
      </c>
    </row>
    <row r="9" spans="1:13" ht="15" thickBot="1" x14ac:dyDescent="0.35">
      <c r="A9" s="44">
        <v>2018</v>
      </c>
      <c r="B9" s="44">
        <v>319.60000000000002</v>
      </c>
      <c r="C9" s="44">
        <v>328.17</v>
      </c>
      <c r="D9" s="44">
        <v>333.21</v>
      </c>
      <c r="E9" s="44">
        <v>341.88</v>
      </c>
      <c r="F9" s="44">
        <v>354.85</v>
      </c>
      <c r="G9" s="44">
        <v>365.6</v>
      </c>
      <c r="H9" s="44">
        <v>372.06</v>
      </c>
      <c r="I9" s="44">
        <v>396.62</v>
      </c>
      <c r="J9" s="44">
        <v>439.78</v>
      </c>
      <c r="K9" s="44">
        <v>443.78</v>
      </c>
      <c r="L9" s="44">
        <v>432.55</v>
      </c>
      <c r="M9" s="44">
        <v>422.94</v>
      </c>
    </row>
    <row r="10" spans="1:13" ht="15" thickBot="1" x14ac:dyDescent="0.35">
      <c r="A10" s="43">
        <v>2017</v>
      </c>
      <c r="B10" s="43">
        <v>284.99</v>
      </c>
      <c r="C10" s="43">
        <v>288.58999999999997</v>
      </c>
      <c r="D10" s="43">
        <v>291.58</v>
      </c>
      <c r="E10" s="43">
        <v>293.79000000000002</v>
      </c>
      <c r="F10" s="43">
        <v>295.31</v>
      </c>
      <c r="G10" s="43">
        <v>295.52</v>
      </c>
      <c r="H10" s="43">
        <v>297.64999999999998</v>
      </c>
      <c r="I10" s="43">
        <v>300.18</v>
      </c>
      <c r="J10" s="43">
        <v>300.89999999999998</v>
      </c>
      <c r="K10" s="43">
        <v>306.04000000000002</v>
      </c>
      <c r="L10" s="43">
        <v>312.20999999999998</v>
      </c>
      <c r="M10" s="43">
        <v>316.48</v>
      </c>
    </row>
    <row r="11" spans="1:13" ht="15" thickBot="1" x14ac:dyDescent="0.35">
      <c r="A11" s="44">
        <v>2016</v>
      </c>
      <c r="B11" s="44">
        <v>250.67</v>
      </c>
      <c r="C11" s="44">
        <v>250.16</v>
      </c>
      <c r="D11" s="44">
        <v>251.17</v>
      </c>
      <c r="E11" s="44">
        <v>252.47</v>
      </c>
      <c r="F11" s="44">
        <v>256.20999999999998</v>
      </c>
      <c r="G11" s="44">
        <v>257.27</v>
      </c>
      <c r="H11" s="44">
        <v>257.81</v>
      </c>
      <c r="I11" s="44">
        <v>258.01</v>
      </c>
      <c r="J11" s="44">
        <v>258.77</v>
      </c>
      <c r="K11" s="44">
        <v>260.94</v>
      </c>
      <c r="L11" s="44">
        <v>266.16000000000003</v>
      </c>
      <c r="M11" s="44">
        <v>274.08999999999997</v>
      </c>
    </row>
    <row r="12" spans="1:13" ht="15" thickBot="1" x14ac:dyDescent="0.35">
      <c r="A12" s="43">
        <v>2015</v>
      </c>
      <c r="B12" s="43">
        <v>236.61</v>
      </c>
      <c r="C12" s="43">
        <v>239.46</v>
      </c>
      <c r="D12" s="43">
        <v>241.97</v>
      </c>
      <c r="E12" s="43">
        <v>245.42</v>
      </c>
      <c r="F12" s="43">
        <v>248.15</v>
      </c>
      <c r="G12" s="43">
        <v>248.78</v>
      </c>
      <c r="H12" s="43">
        <v>247.99</v>
      </c>
      <c r="I12" s="43">
        <v>250.43</v>
      </c>
      <c r="J12" s="43">
        <v>254.25</v>
      </c>
      <c r="K12" s="43">
        <v>253.74</v>
      </c>
      <c r="L12" s="43">
        <v>250.13</v>
      </c>
      <c r="M12" s="43">
        <v>249.31</v>
      </c>
    </row>
    <row r="13" spans="1:13" ht="15" thickBot="1" x14ac:dyDescent="0.35">
      <c r="A13" s="44">
        <v>2014</v>
      </c>
      <c r="B13" s="44">
        <v>229.1</v>
      </c>
      <c r="C13" s="44">
        <v>232.27</v>
      </c>
      <c r="D13" s="44">
        <v>233.98</v>
      </c>
      <c r="E13" s="44">
        <v>234.18</v>
      </c>
      <c r="F13" s="44">
        <v>232.96</v>
      </c>
      <c r="G13" s="44">
        <v>233.09</v>
      </c>
      <c r="H13" s="44">
        <v>234.79</v>
      </c>
      <c r="I13" s="44">
        <v>235.78</v>
      </c>
      <c r="J13" s="44">
        <v>237.79</v>
      </c>
      <c r="K13" s="44">
        <v>239.97</v>
      </c>
      <c r="L13" s="44">
        <v>237.65</v>
      </c>
      <c r="M13" s="44">
        <v>235.84</v>
      </c>
    </row>
    <row r="14" spans="1:13" ht="15" thickBot="1" x14ac:dyDescent="0.35">
      <c r="A14" s="43">
        <v>2013</v>
      </c>
      <c r="B14" s="43">
        <v>206.91</v>
      </c>
      <c r="C14" s="43">
        <v>206.65</v>
      </c>
      <c r="D14" s="43">
        <v>208.33</v>
      </c>
      <c r="E14" s="43">
        <v>207.27</v>
      </c>
      <c r="F14" s="43">
        <v>209.34</v>
      </c>
      <c r="G14" s="43">
        <v>212.39</v>
      </c>
      <c r="H14" s="43">
        <v>214.5</v>
      </c>
      <c r="I14" s="43">
        <v>214.59</v>
      </c>
      <c r="J14" s="43">
        <v>216.48</v>
      </c>
      <c r="K14" s="43">
        <v>217.97</v>
      </c>
      <c r="L14" s="43">
        <v>219.31</v>
      </c>
      <c r="M14" s="43">
        <v>221.74</v>
      </c>
    </row>
    <row r="15" spans="1:13" ht="15" thickBot="1" x14ac:dyDescent="0.35">
      <c r="A15" s="44">
        <v>2012</v>
      </c>
      <c r="B15" s="44">
        <v>203.1</v>
      </c>
      <c r="C15" s="44">
        <v>202.91</v>
      </c>
      <c r="D15" s="44">
        <v>203.64</v>
      </c>
      <c r="E15" s="44">
        <v>203.81</v>
      </c>
      <c r="F15" s="44">
        <v>204.89</v>
      </c>
      <c r="G15" s="44">
        <v>201.83</v>
      </c>
      <c r="H15" s="44">
        <v>201.2</v>
      </c>
      <c r="I15" s="44">
        <v>201.71</v>
      </c>
      <c r="J15" s="44">
        <v>203.79</v>
      </c>
      <c r="K15" s="44">
        <v>204.15</v>
      </c>
      <c r="L15" s="44">
        <v>207.54</v>
      </c>
      <c r="M15" s="44">
        <v>207.29</v>
      </c>
    </row>
    <row r="16" spans="1:13" ht="15" thickBot="1" x14ac:dyDescent="0.35">
      <c r="A16" s="43">
        <v>2011</v>
      </c>
      <c r="B16" s="43">
        <v>182.75</v>
      </c>
      <c r="C16" s="43">
        <v>185.9</v>
      </c>
      <c r="D16" s="43">
        <v>188.17</v>
      </c>
      <c r="E16" s="43">
        <v>189.32</v>
      </c>
      <c r="F16" s="43">
        <v>189.61</v>
      </c>
      <c r="G16" s="43">
        <v>189.62</v>
      </c>
      <c r="H16" s="43">
        <v>189.57</v>
      </c>
      <c r="I16" s="43">
        <v>192.91</v>
      </c>
      <c r="J16" s="43">
        <v>195.89</v>
      </c>
      <c r="K16" s="43">
        <v>199.03</v>
      </c>
      <c r="L16" s="43">
        <v>200.32</v>
      </c>
      <c r="M16" s="43">
        <v>202.33</v>
      </c>
    </row>
    <row r="17" spans="1:13" ht="15" thickBot="1" x14ac:dyDescent="0.35">
      <c r="A17" s="44">
        <v>2010</v>
      </c>
      <c r="B17" s="44">
        <v>164.94</v>
      </c>
      <c r="C17" s="44">
        <v>167.68</v>
      </c>
      <c r="D17" s="44">
        <v>170.94</v>
      </c>
      <c r="E17" s="44">
        <v>174.96</v>
      </c>
      <c r="F17" s="44">
        <v>172.95</v>
      </c>
      <c r="G17" s="44">
        <v>172.08</v>
      </c>
      <c r="H17" s="44">
        <v>171.81</v>
      </c>
      <c r="I17" s="44">
        <v>173.79</v>
      </c>
      <c r="J17" s="44">
        <v>174.67</v>
      </c>
      <c r="K17" s="44">
        <v>176.78</v>
      </c>
      <c r="L17" s="44">
        <v>176.23</v>
      </c>
      <c r="M17" s="44">
        <v>178.54</v>
      </c>
    </row>
    <row r="18" spans="1:13" ht="15" thickBot="1" x14ac:dyDescent="0.35">
      <c r="A18" s="43">
        <v>2009</v>
      </c>
      <c r="B18" s="43">
        <v>155.16</v>
      </c>
      <c r="C18" s="43">
        <v>156.97</v>
      </c>
      <c r="D18" s="43">
        <v>157.43</v>
      </c>
      <c r="E18" s="43">
        <v>158.44999999999999</v>
      </c>
      <c r="F18" s="43">
        <v>158.37</v>
      </c>
      <c r="G18" s="43">
        <v>159.86000000000001</v>
      </c>
      <c r="H18" s="43">
        <v>158.74</v>
      </c>
      <c r="I18" s="43">
        <v>159.4</v>
      </c>
      <c r="J18" s="43">
        <v>160.38</v>
      </c>
      <c r="K18" s="43">
        <v>160.84</v>
      </c>
      <c r="L18" s="43">
        <v>162.91999999999999</v>
      </c>
      <c r="M18" s="43">
        <v>163.98</v>
      </c>
    </row>
    <row r="19" spans="1:13" ht="15" thickBot="1" x14ac:dyDescent="0.35">
      <c r="A19" s="44">
        <v>2008</v>
      </c>
      <c r="B19" s="44">
        <v>143.80000000000001</v>
      </c>
      <c r="C19" s="44">
        <v>147.47999999999999</v>
      </c>
      <c r="D19" s="44">
        <v>152.16</v>
      </c>
      <c r="E19" s="44">
        <v>159</v>
      </c>
      <c r="F19" s="44">
        <v>162.37</v>
      </c>
      <c r="G19" s="44">
        <v>162.9</v>
      </c>
      <c r="H19" s="44">
        <v>164.93</v>
      </c>
      <c r="I19" s="44">
        <v>161.07</v>
      </c>
      <c r="J19" s="44">
        <v>159.63</v>
      </c>
      <c r="K19" s="44">
        <v>160.54</v>
      </c>
      <c r="L19" s="44">
        <v>160.49</v>
      </c>
      <c r="M19" s="44">
        <v>154.80000000000001</v>
      </c>
    </row>
    <row r="20" spans="1:13" ht="15" thickBot="1" x14ac:dyDescent="0.35">
      <c r="A20" s="43">
        <v>2007</v>
      </c>
      <c r="B20" s="43">
        <v>135.09</v>
      </c>
      <c r="C20" s="43">
        <v>136.37</v>
      </c>
      <c r="D20" s="43">
        <v>137.69999999999999</v>
      </c>
      <c r="E20" s="43">
        <v>138.80000000000001</v>
      </c>
      <c r="F20" s="43">
        <v>139.34</v>
      </c>
      <c r="G20" s="43">
        <v>139.19</v>
      </c>
      <c r="H20" s="43">
        <v>139.28</v>
      </c>
      <c r="I20" s="43">
        <v>140.47</v>
      </c>
      <c r="J20" s="43">
        <v>141.9</v>
      </c>
      <c r="K20" s="43">
        <v>141.71</v>
      </c>
      <c r="L20" s="43">
        <v>142.97999999999999</v>
      </c>
      <c r="M20" s="43">
        <v>143.19</v>
      </c>
    </row>
    <row r="21" spans="1:13" ht="15" thickBot="1" x14ac:dyDescent="0.35">
      <c r="A21" s="44">
        <v>2006</v>
      </c>
      <c r="B21" s="44">
        <v>123.51</v>
      </c>
      <c r="C21" s="44">
        <v>123.83</v>
      </c>
      <c r="D21" s="44">
        <v>124.14</v>
      </c>
      <c r="E21" s="44">
        <v>126.54</v>
      </c>
      <c r="F21" s="44">
        <v>130.05000000000001</v>
      </c>
      <c r="G21" s="44">
        <v>135.28</v>
      </c>
      <c r="H21" s="44">
        <v>136.44999999999999</v>
      </c>
      <c r="I21" s="44">
        <v>135.43</v>
      </c>
      <c r="J21" s="44">
        <v>135.11000000000001</v>
      </c>
      <c r="K21" s="44">
        <v>135.72999999999999</v>
      </c>
      <c r="L21" s="44">
        <v>135.33000000000001</v>
      </c>
      <c r="M21" s="44">
        <v>135.16</v>
      </c>
    </row>
    <row r="22" spans="1:13" ht="15" thickBot="1" x14ac:dyDescent="0.35">
      <c r="A22" s="43">
        <v>2005</v>
      </c>
      <c r="B22" s="43">
        <v>114.83</v>
      </c>
      <c r="C22" s="43">
        <v>114.81</v>
      </c>
      <c r="D22" s="43">
        <v>117.25</v>
      </c>
      <c r="E22" s="43">
        <v>119.62</v>
      </c>
      <c r="F22" s="43">
        <v>119.23</v>
      </c>
      <c r="G22" s="43">
        <v>119.64</v>
      </c>
      <c r="H22" s="43">
        <v>119.33</v>
      </c>
      <c r="I22" s="43">
        <v>121.4</v>
      </c>
      <c r="J22" s="43">
        <v>123.4</v>
      </c>
      <c r="K22" s="43">
        <v>124.22</v>
      </c>
      <c r="L22" s="43">
        <v>121.4</v>
      </c>
      <c r="M22" s="43">
        <v>121.14</v>
      </c>
    </row>
    <row r="23" spans="1:13" ht="15" thickBot="1" x14ac:dyDescent="0.35">
      <c r="A23" s="44">
        <v>2004</v>
      </c>
      <c r="B23" s="44">
        <v>104.46</v>
      </c>
      <c r="C23" s="44">
        <v>106.17</v>
      </c>
      <c r="D23" s="44">
        <v>108.4</v>
      </c>
      <c r="E23" s="44">
        <v>111.27</v>
      </c>
      <c r="F23" s="44">
        <v>111.24</v>
      </c>
      <c r="G23" s="44">
        <v>110.06</v>
      </c>
      <c r="H23" s="44">
        <v>108.39</v>
      </c>
      <c r="I23" s="44">
        <v>109.25</v>
      </c>
      <c r="J23" s="44">
        <v>111.26</v>
      </c>
      <c r="K23" s="44">
        <v>114.85</v>
      </c>
      <c r="L23" s="44">
        <v>115.72</v>
      </c>
      <c r="M23" s="44">
        <v>115.87</v>
      </c>
    </row>
    <row r="24" spans="1:13" ht="15" thickBot="1" x14ac:dyDescent="0.35">
      <c r="A24" s="43">
        <v>2003</v>
      </c>
      <c r="B24" s="43">
        <v>94.32</v>
      </c>
      <c r="C24" s="43">
        <v>97.28</v>
      </c>
      <c r="D24" s="43">
        <v>100.4</v>
      </c>
      <c r="E24" s="43">
        <v>102.17</v>
      </c>
      <c r="F24" s="43">
        <v>101.53</v>
      </c>
      <c r="G24" s="43">
        <v>99.58</v>
      </c>
      <c r="H24" s="43">
        <v>99.04</v>
      </c>
      <c r="I24" s="43">
        <v>98.85</v>
      </c>
      <c r="J24" s="43">
        <v>98.9</v>
      </c>
      <c r="K24" s="43">
        <v>99.46</v>
      </c>
      <c r="L24" s="43">
        <v>101.15</v>
      </c>
      <c r="M24" s="43">
        <v>101.78</v>
      </c>
    </row>
    <row r="25" spans="1:13" ht="15" thickBot="1" x14ac:dyDescent="0.35">
      <c r="A25" s="44">
        <v>2002</v>
      </c>
      <c r="B25" s="44">
        <v>71.11</v>
      </c>
      <c r="C25" s="44">
        <v>72.930000000000007</v>
      </c>
      <c r="D25" s="44">
        <v>74.290000000000006</v>
      </c>
      <c r="E25" s="44">
        <v>75.63</v>
      </c>
      <c r="F25" s="44">
        <v>75.95</v>
      </c>
      <c r="G25" s="44">
        <v>76.83</v>
      </c>
      <c r="H25" s="44">
        <v>78.88</v>
      </c>
      <c r="I25" s="44">
        <v>80.56</v>
      </c>
      <c r="J25" s="44">
        <v>83.07</v>
      </c>
      <c r="K25" s="44">
        <v>85.67</v>
      </c>
      <c r="L25" s="44">
        <v>87.06</v>
      </c>
      <c r="M25" s="44">
        <v>89.33</v>
      </c>
    </row>
    <row r="26" spans="1:13" ht="15" thickBot="1" x14ac:dyDescent="0.35">
      <c r="A26" s="43">
        <v>2001</v>
      </c>
      <c r="B26" s="43">
        <v>37.049999999999997</v>
      </c>
      <c r="C26" s="43">
        <v>38.020000000000003</v>
      </c>
      <c r="D26" s="43">
        <v>41.85</v>
      </c>
      <c r="E26" s="43">
        <v>47.85</v>
      </c>
      <c r="F26" s="43">
        <v>50.87</v>
      </c>
      <c r="G26" s="43">
        <v>52.33</v>
      </c>
      <c r="H26" s="43">
        <v>54.06</v>
      </c>
      <c r="I26" s="43">
        <v>55.97</v>
      </c>
      <c r="J26" s="43">
        <v>58.97</v>
      </c>
      <c r="K26" s="43">
        <v>62.93</v>
      </c>
      <c r="L26" s="43">
        <v>65.569999999999993</v>
      </c>
      <c r="M26" s="43">
        <v>68.27</v>
      </c>
    </row>
    <row r="27" spans="1:13" ht="15" thickBot="1" x14ac:dyDescent="0.35">
      <c r="A27" s="44">
        <v>2000</v>
      </c>
      <c r="B27" s="44">
        <v>28.87</v>
      </c>
      <c r="C27" s="44">
        <v>30.05</v>
      </c>
      <c r="D27" s="44">
        <v>30.98</v>
      </c>
      <c r="E27" s="44">
        <v>31.72</v>
      </c>
      <c r="F27" s="44">
        <v>32.26</v>
      </c>
      <c r="G27" s="44">
        <v>32.35</v>
      </c>
      <c r="H27" s="44">
        <v>32.68</v>
      </c>
      <c r="I27" s="44">
        <v>32.99</v>
      </c>
      <c r="J27" s="44">
        <v>33.76</v>
      </c>
      <c r="K27" s="44">
        <v>34.700000000000003</v>
      </c>
      <c r="L27" s="44">
        <v>35.53</v>
      </c>
      <c r="M27" s="44">
        <v>36.21</v>
      </c>
    </row>
    <row r="28" spans="1:13" ht="15" thickBot="1" x14ac:dyDescent="0.35">
      <c r="A28" s="43">
        <v>1999</v>
      </c>
      <c r="B28" s="43">
        <v>17.350000000000001</v>
      </c>
      <c r="C28" s="43">
        <v>17.940000000000001</v>
      </c>
      <c r="D28" s="43">
        <v>18.649999999999999</v>
      </c>
      <c r="E28" s="43">
        <v>19.64</v>
      </c>
      <c r="F28" s="43">
        <v>20.27</v>
      </c>
      <c r="G28" s="43">
        <v>20.63</v>
      </c>
      <c r="H28" s="43">
        <v>21.45</v>
      </c>
      <c r="I28" s="43">
        <v>22.15</v>
      </c>
      <c r="J28" s="43">
        <v>23.45</v>
      </c>
      <c r="K28" s="43">
        <v>24.54</v>
      </c>
      <c r="L28" s="43">
        <v>25.54</v>
      </c>
      <c r="M28" s="43">
        <v>27.29</v>
      </c>
    </row>
    <row r="29" spans="1:13" ht="15" thickBot="1" x14ac:dyDescent="0.35">
      <c r="A29" s="44">
        <v>1998</v>
      </c>
      <c r="B29" s="44">
        <v>11.57</v>
      </c>
      <c r="C29" s="44">
        <v>12.1</v>
      </c>
      <c r="D29" s="44">
        <v>12.58</v>
      </c>
      <c r="E29" s="44">
        <v>13.09</v>
      </c>
      <c r="F29" s="44">
        <v>13.51</v>
      </c>
      <c r="G29" s="44">
        <v>13.73</v>
      </c>
      <c r="H29" s="44">
        <v>14.07</v>
      </c>
      <c r="I29" s="44">
        <v>14.41</v>
      </c>
      <c r="J29" s="44">
        <v>15.18</v>
      </c>
      <c r="K29" s="44">
        <v>15.81</v>
      </c>
      <c r="L29" s="44">
        <v>16.350000000000001</v>
      </c>
      <c r="M29" s="44">
        <v>16.75</v>
      </c>
    </row>
    <row r="30" spans="1:13" ht="15" thickBot="1" x14ac:dyDescent="0.35">
      <c r="A30" s="43">
        <v>1997</v>
      </c>
      <c r="B30" s="43">
        <v>6.01</v>
      </c>
      <c r="C30" s="43">
        <v>6.38</v>
      </c>
      <c r="D30" s="43">
        <v>6.77</v>
      </c>
      <c r="E30" s="43">
        <v>7.14</v>
      </c>
      <c r="F30" s="43">
        <v>7.51</v>
      </c>
      <c r="G30" s="43">
        <v>7.77</v>
      </c>
      <c r="H30" s="43">
        <v>8.18</v>
      </c>
      <c r="I30" s="43">
        <v>8.61</v>
      </c>
      <c r="J30" s="43">
        <v>9.15</v>
      </c>
      <c r="K30" s="43">
        <v>9.76</v>
      </c>
      <c r="L30" s="43">
        <v>10.31</v>
      </c>
      <c r="M30" s="43">
        <v>10.86</v>
      </c>
    </row>
    <row r="31" spans="1:13" ht="15" thickBot="1" x14ac:dyDescent="0.35">
      <c r="A31" s="44">
        <v>1996</v>
      </c>
      <c r="B31" s="44">
        <v>3.38</v>
      </c>
      <c r="C31" s="44">
        <v>3.57</v>
      </c>
      <c r="D31" s="44">
        <v>3.82</v>
      </c>
      <c r="E31" s="44">
        <v>4.13</v>
      </c>
      <c r="F31" s="44">
        <v>4.3</v>
      </c>
      <c r="G31" s="44">
        <v>4.42</v>
      </c>
      <c r="H31" s="44">
        <v>4.53</v>
      </c>
      <c r="I31" s="44">
        <v>4.7</v>
      </c>
      <c r="J31" s="44">
        <v>4.9400000000000004</v>
      </c>
      <c r="K31" s="44">
        <v>5.21</v>
      </c>
      <c r="L31" s="44">
        <v>5.47</v>
      </c>
      <c r="M31" s="44">
        <v>5.69</v>
      </c>
    </row>
    <row r="32" spans="1:13" ht="15" thickBot="1" x14ac:dyDescent="0.35">
      <c r="A32" s="43">
        <v>1995</v>
      </c>
      <c r="B32" s="43">
        <v>2.02</v>
      </c>
      <c r="C32" s="43">
        <v>2.16</v>
      </c>
      <c r="D32" s="43">
        <v>2.2999999999999998</v>
      </c>
      <c r="E32" s="43">
        <v>2.39</v>
      </c>
      <c r="F32" s="43">
        <v>2.4300000000000002</v>
      </c>
      <c r="G32" s="43">
        <v>2.46</v>
      </c>
      <c r="H32" s="43">
        <v>2.52</v>
      </c>
      <c r="I32" s="43">
        <v>2.59</v>
      </c>
      <c r="J32" s="43">
        <v>2.71</v>
      </c>
      <c r="K32" s="43">
        <v>2.83</v>
      </c>
      <c r="L32" s="43">
        <v>2.96</v>
      </c>
      <c r="M32" s="43">
        <v>3.08</v>
      </c>
    </row>
    <row r="33" spans="1:13" ht="15" thickBot="1" x14ac:dyDescent="0.35">
      <c r="A33" s="44">
        <v>1994</v>
      </c>
      <c r="B33" s="44">
        <v>0.79</v>
      </c>
      <c r="C33" s="44">
        <v>0.87</v>
      </c>
      <c r="D33" s="44">
        <v>0.94</v>
      </c>
      <c r="E33" s="44">
        <v>1.25</v>
      </c>
      <c r="F33" s="44">
        <v>1.36</v>
      </c>
      <c r="G33" s="44">
        <v>1.39</v>
      </c>
      <c r="H33" s="44">
        <v>1.4</v>
      </c>
      <c r="I33" s="44">
        <v>1.44</v>
      </c>
      <c r="J33" s="44">
        <v>1.51</v>
      </c>
      <c r="K33" s="44">
        <v>1.62</v>
      </c>
      <c r="L33" s="44">
        <v>1.72</v>
      </c>
      <c r="M33" s="44">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616CE-580A-407F-BB82-319ACE878501}">
  <dimension ref="A2:U43"/>
  <sheetViews>
    <sheetView workbookViewId="0">
      <selection activeCell="A3" sqref="A3:A23"/>
    </sheetView>
  </sheetViews>
  <sheetFormatPr defaultRowHeight="14.4" x14ac:dyDescent="0.3"/>
  <cols>
    <col min="21" max="21" width="21.33203125" customWidth="1"/>
  </cols>
  <sheetData>
    <row r="2" spans="1:8" x14ac:dyDescent="0.3">
      <c r="A2" s="50"/>
    </row>
    <row r="3" spans="1:8" x14ac:dyDescent="0.3">
      <c r="A3" s="57" t="s">
        <v>95</v>
      </c>
      <c r="B3" s="53"/>
      <c r="C3" s="53"/>
      <c r="D3" s="53"/>
      <c r="E3" s="53"/>
      <c r="F3" s="53"/>
      <c r="G3" s="53"/>
      <c r="H3" s="53"/>
    </row>
    <row r="4" spans="1:8" x14ac:dyDescent="0.3">
      <c r="A4" s="58" t="s">
        <v>74</v>
      </c>
    </row>
    <row r="5" spans="1:8" x14ac:dyDescent="0.3">
      <c r="A5" s="59" t="s">
        <v>75</v>
      </c>
    </row>
    <row r="6" spans="1:8" x14ac:dyDescent="0.3">
      <c r="A6" s="59" t="s">
        <v>76</v>
      </c>
    </row>
    <row r="7" spans="1:8" x14ac:dyDescent="0.3">
      <c r="A7" s="59" t="s">
        <v>77</v>
      </c>
    </row>
    <row r="8" spans="1:8" x14ac:dyDescent="0.3">
      <c r="A8" s="59" t="s">
        <v>78</v>
      </c>
    </row>
    <row r="9" spans="1:8" x14ac:dyDescent="0.3">
      <c r="A9" s="59" t="s">
        <v>79</v>
      </c>
    </row>
    <row r="10" spans="1:8" x14ac:dyDescent="0.3">
      <c r="A10" s="59" t="s">
        <v>80</v>
      </c>
    </row>
    <row r="11" spans="1:8" x14ac:dyDescent="0.3">
      <c r="A11" s="59" t="s">
        <v>81</v>
      </c>
    </row>
    <row r="12" spans="1:8" x14ac:dyDescent="0.3">
      <c r="A12" s="59" t="s">
        <v>82</v>
      </c>
    </row>
    <row r="13" spans="1:8" x14ac:dyDescent="0.3">
      <c r="A13" s="59" t="s">
        <v>83</v>
      </c>
    </row>
    <row r="14" spans="1:8" x14ac:dyDescent="0.3">
      <c r="A14" s="59" t="s">
        <v>84</v>
      </c>
    </row>
    <row r="15" spans="1:8" x14ac:dyDescent="0.3">
      <c r="A15" s="59" t="s">
        <v>85</v>
      </c>
    </row>
    <row r="16" spans="1:8" x14ac:dyDescent="0.3">
      <c r="A16" s="59" t="s">
        <v>86</v>
      </c>
    </row>
    <row r="17" spans="1:21" x14ac:dyDescent="0.3">
      <c r="A17" s="59" t="s">
        <v>87</v>
      </c>
    </row>
    <row r="18" spans="1:21" x14ac:dyDescent="0.3">
      <c r="A18" s="59" t="s">
        <v>88</v>
      </c>
    </row>
    <row r="19" spans="1:21" x14ac:dyDescent="0.3">
      <c r="A19" s="59" t="s">
        <v>89</v>
      </c>
    </row>
    <row r="20" spans="1:21" x14ac:dyDescent="0.3">
      <c r="A20" s="59" t="s">
        <v>90</v>
      </c>
    </row>
    <row r="21" spans="1:21" x14ac:dyDescent="0.3">
      <c r="A21" s="59" t="s">
        <v>91</v>
      </c>
    </row>
    <row r="22" spans="1:21" x14ac:dyDescent="0.3">
      <c r="A22" s="59" t="s">
        <v>92</v>
      </c>
    </row>
    <row r="23" spans="1:21" x14ac:dyDescent="0.3">
      <c r="A23" s="59" t="s">
        <v>93</v>
      </c>
    </row>
    <row r="26" spans="1:21" ht="43.2" customHeight="1" x14ac:dyDescent="0.3">
      <c r="A26" s="83" t="s">
        <v>94</v>
      </c>
      <c r="B26" s="84"/>
      <c r="C26" s="84"/>
      <c r="D26" s="84"/>
      <c r="E26" s="84"/>
      <c r="F26" s="84"/>
      <c r="G26" s="84"/>
      <c r="H26" s="84"/>
      <c r="I26" s="84"/>
      <c r="J26" s="84"/>
      <c r="K26" s="84"/>
      <c r="L26" s="84"/>
      <c r="M26" s="84"/>
      <c r="N26" s="84"/>
      <c r="O26" s="84"/>
      <c r="P26" s="84"/>
      <c r="Q26" s="84"/>
      <c r="R26" s="84"/>
      <c r="S26" s="84"/>
      <c r="T26" s="84"/>
      <c r="U26" s="84"/>
    </row>
    <row r="27" spans="1:21" ht="67.2" customHeight="1" x14ac:dyDescent="0.3">
      <c r="A27" s="84"/>
      <c r="B27" s="84"/>
      <c r="C27" s="84"/>
      <c r="D27" s="84"/>
      <c r="E27" s="84"/>
      <c r="F27" s="84"/>
      <c r="G27" s="84"/>
      <c r="H27" s="84"/>
      <c r="I27" s="84"/>
      <c r="J27" s="84"/>
      <c r="K27" s="84"/>
      <c r="L27" s="84"/>
      <c r="M27" s="84"/>
      <c r="N27" s="84"/>
      <c r="O27" s="84"/>
      <c r="P27" s="84"/>
      <c r="Q27" s="84"/>
      <c r="R27" s="84"/>
      <c r="S27" s="84"/>
      <c r="T27" s="84"/>
      <c r="U27" s="84"/>
    </row>
    <row r="28" spans="1:21" x14ac:dyDescent="0.3">
      <c r="A28" s="84"/>
      <c r="B28" s="84"/>
      <c r="C28" s="84"/>
      <c r="D28" s="84"/>
      <c r="E28" s="84"/>
      <c r="F28" s="84"/>
      <c r="G28" s="84"/>
      <c r="H28" s="84"/>
      <c r="I28" s="84"/>
      <c r="J28" s="84"/>
      <c r="K28" s="84"/>
      <c r="L28" s="84"/>
      <c r="M28" s="84"/>
      <c r="N28" s="84"/>
      <c r="O28" s="84"/>
      <c r="P28" s="84"/>
      <c r="Q28" s="84"/>
      <c r="R28" s="84"/>
      <c r="S28" s="84"/>
      <c r="T28" s="84"/>
      <c r="U28" s="84"/>
    </row>
    <row r="29" spans="1:21" x14ac:dyDescent="0.3">
      <c r="A29" s="84"/>
      <c r="B29" s="84"/>
      <c r="C29" s="84"/>
      <c r="D29" s="84"/>
      <c r="E29" s="84"/>
      <c r="F29" s="84"/>
      <c r="G29" s="84"/>
      <c r="H29" s="84"/>
      <c r="I29" s="84"/>
      <c r="J29" s="84"/>
      <c r="K29" s="84"/>
      <c r="L29" s="84"/>
      <c r="M29" s="84"/>
      <c r="N29" s="84"/>
      <c r="O29" s="84"/>
      <c r="P29" s="84"/>
      <c r="Q29" s="84"/>
      <c r="R29" s="84"/>
      <c r="S29" s="84"/>
      <c r="T29" s="84"/>
      <c r="U29" s="84"/>
    </row>
    <row r="30" spans="1:21" x14ac:dyDescent="0.3">
      <c r="A30" s="84"/>
      <c r="B30" s="84"/>
      <c r="C30" s="84"/>
      <c r="D30" s="84"/>
      <c r="E30" s="84"/>
      <c r="F30" s="84"/>
      <c r="G30" s="84"/>
      <c r="H30" s="84"/>
      <c r="I30" s="84"/>
      <c r="J30" s="84"/>
      <c r="K30" s="84"/>
      <c r="L30" s="84"/>
      <c r="M30" s="84"/>
      <c r="N30" s="84"/>
      <c r="O30" s="84"/>
      <c r="P30" s="84"/>
      <c r="Q30" s="84"/>
      <c r="R30" s="84"/>
      <c r="S30" s="84"/>
      <c r="T30" s="84"/>
      <c r="U30" s="84"/>
    </row>
    <row r="31" spans="1:21" x14ac:dyDescent="0.3">
      <c r="A31" s="84"/>
      <c r="B31" s="84"/>
      <c r="C31" s="84"/>
      <c r="D31" s="84"/>
      <c r="E31" s="84"/>
      <c r="F31" s="84"/>
      <c r="G31" s="84"/>
      <c r="H31" s="84"/>
      <c r="I31" s="84"/>
      <c r="J31" s="84"/>
      <c r="K31" s="84"/>
      <c r="L31" s="84"/>
      <c r="M31" s="84"/>
      <c r="N31" s="84"/>
      <c r="O31" s="84"/>
      <c r="P31" s="84"/>
      <c r="Q31" s="84"/>
      <c r="R31" s="84"/>
      <c r="S31" s="84"/>
      <c r="T31" s="84"/>
      <c r="U31" s="84"/>
    </row>
    <row r="32" spans="1:21" x14ac:dyDescent="0.3">
      <c r="A32" s="84"/>
      <c r="B32" s="84"/>
      <c r="C32" s="84"/>
      <c r="D32" s="84"/>
      <c r="E32" s="84"/>
      <c r="F32" s="84"/>
      <c r="G32" s="84"/>
      <c r="H32" s="84"/>
      <c r="I32" s="84"/>
      <c r="J32" s="84"/>
      <c r="K32" s="84"/>
      <c r="L32" s="84"/>
      <c r="M32" s="84"/>
      <c r="N32" s="84"/>
      <c r="O32" s="84"/>
      <c r="P32" s="84"/>
      <c r="Q32" s="84"/>
      <c r="R32" s="84"/>
      <c r="S32" s="84"/>
      <c r="T32" s="84"/>
      <c r="U32" s="84"/>
    </row>
    <row r="33" spans="1:21" ht="120" customHeight="1" x14ac:dyDescent="0.3">
      <c r="A33" s="84"/>
      <c r="B33" s="84"/>
      <c r="C33" s="84"/>
      <c r="D33" s="84"/>
      <c r="E33" s="84"/>
      <c r="F33" s="84"/>
      <c r="G33" s="84"/>
      <c r="H33" s="84"/>
      <c r="I33" s="84"/>
      <c r="J33" s="84"/>
      <c r="K33" s="84"/>
      <c r="L33" s="84"/>
      <c r="M33" s="84"/>
      <c r="N33" s="84"/>
      <c r="O33" s="84"/>
      <c r="P33" s="84"/>
      <c r="Q33" s="84"/>
      <c r="R33" s="84"/>
      <c r="S33" s="84"/>
      <c r="T33" s="84"/>
      <c r="U33" s="84"/>
    </row>
    <row r="34" spans="1:21" x14ac:dyDescent="0.3">
      <c r="A34" s="84"/>
      <c r="B34" s="84"/>
      <c r="C34" s="84"/>
      <c r="D34" s="84"/>
      <c r="E34" s="84"/>
      <c r="F34" s="84"/>
      <c r="G34" s="84"/>
      <c r="H34" s="84"/>
      <c r="I34" s="84"/>
      <c r="J34" s="84"/>
      <c r="K34" s="84"/>
      <c r="L34" s="84"/>
      <c r="M34" s="84"/>
      <c r="N34" s="84"/>
      <c r="O34" s="84"/>
      <c r="P34" s="84"/>
      <c r="Q34" s="84"/>
      <c r="R34" s="84"/>
      <c r="S34" s="84"/>
      <c r="T34" s="84"/>
      <c r="U34" s="84"/>
    </row>
    <row r="35" spans="1:21" x14ac:dyDescent="0.3">
      <c r="A35" s="84"/>
      <c r="B35" s="84"/>
      <c r="C35" s="84"/>
      <c r="D35" s="84"/>
      <c r="E35" s="84"/>
      <c r="F35" s="84"/>
      <c r="G35" s="84"/>
      <c r="H35" s="84"/>
      <c r="I35" s="84"/>
      <c r="J35" s="84"/>
      <c r="K35" s="84"/>
      <c r="L35" s="84"/>
      <c r="M35" s="84"/>
      <c r="N35" s="84"/>
      <c r="O35" s="84"/>
      <c r="P35" s="84"/>
      <c r="Q35" s="84"/>
      <c r="R35" s="84"/>
      <c r="S35" s="84"/>
      <c r="T35" s="84"/>
      <c r="U35" s="84"/>
    </row>
    <row r="36" spans="1:21" x14ac:dyDescent="0.3">
      <c r="A36" s="84"/>
      <c r="B36" s="84"/>
      <c r="C36" s="84"/>
      <c r="D36" s="84"/>
      <c r="E36" s="84"/>
      <c r="F36" s="84"/>
      <c r="G36" s="84"/>
      <c r="H36" s="84"/>
      <c r="I36" s="84"/>
      <c r="J36" s="84"/>
      <c r="K36" s="84"/>
      <c r="L36" s="84"/>
      <c r="M36" s="84"/>
      <c r="N36" s="84"/>
      <c r="O36" s="84"/>
      <c r="P36" s="84"/>
      <c r="Q36" s="84"/>
      <c r="R36" s="84"/>
      <c r="S36" s="84"/>
      <c r="T36" s="84"/>
      <c r="U36" s="84"/>
    </row>
    <row r="37" spans="1:21" x14ac:dyDescent="0.3">
      <c r="A37" s="84"/>
      <c r="B37" s="84"/>
      <c r="C37" s="84"/>
      <c r="D37" s="84"/>
      <c r="E37" s="84"/>
      <c r="F37" s="84"/>
      <c r="G37" s="84"/>
      <c r="H37" s="84"/>
      <c r="I37" s="84"/>
      <c r="J37" s="84"/>
      <c r="K37" s="84"/>
      <c r="L37" s="84"/>
      <c r="M37" s="84"/>
      <c r="N37" s="84"/>
      <c r="O37" s="84"/>
      <c r="P37" s="84"/>
      <c r="Q37" s="84"/>
      <c r="R37" s="84"/>
      <c r="S37" s="84"/>
      <c r="T37" s="84"/>
      <c r="U37" s="84"/>
    </row>
    <row r="38" spans="1:21" x14ac:dyDescent="0.3">
      <c r="A38" s="84"/>
      <c r="B38" s="84"/>
      <c r="C38" s="84"/>
      <c r="D38" s="84"/>
      <c r="E38" s="84"/>
      <c r="F38" s="84"/>
      <c r="G38" s="84"/>
      <c r="H38" s="84"/>
      <c r="I38" s="84"/>
      <c r="J38" s="84"/>
      <c r="K38" s="84"/>
      <c r="L38" s="84"/>
      <c r="M38" s="84"/>
      <c r="N38" s="84"/>
      <c r="O38" s="84"/>
      <c r="P38" s="84"/>
      <c r="Q38" s="84"/>
      <c r="R38" s="84"/>
      <c r="S38" s="84"/>
      <c r="T38" s="84"/>
      <c r="U38" s="84"/>
    </row>
    <row r="39" spans="1:21" x14ac:dyDescent="0.3">
      <c r="A39" s="84"/>
      <c r="B39" s="84"/>
      <c r="C39" s="84"/>
      <c r="D39" s="84"/>
      <c r="E39" s="84"/>
      <c r="F39" s="84"/>
      <c r="G39" s="84"/>
      <c r="H39" s="84"/>
      <c r="I39" s="84"/>
      <c r="J39" s="84"/>
      <c r="K39" s="84"/>
      <c r="L39" s="84"/>
      <c r="M39" s="84"/>
      <c r="N39" s="84"/>
      <c r="O39" s="84"/>
      <c r="P39" s="84"/>
      <c r="Q39" s="84"/>
      <c r="R39" s="84"/>
      <c r="S39" s="84"/>
      <c r="T39" s="84"/>
      <c r="U39" s="84"/>
    </row>
    <row r="40" spans="1:21" x14ac:dyDescent="0.3">
      <c r="A40" s="84"/>
      <c r="B40" s="84"/>
      <c r="C40" s="84"/>
      <c r="D40" s="84"/>
      <c r="E40" s="84"/>
      <c r="F40" s="84"/>
      <c r="G40" s="84"/>
      <c r="H40" s="84"/>
      <c r="I40" s="84"/>
      <c r="J40" s="84"/>
      <c r="K40" s="84"/>
      <c r="L40" s="84"/>
      <c r="M40" s="84"/>
      <c r="N40" s="84"/>
      <c r="O40" s="84"/>
      <c r="P40" s="84"/>
      <c r="Q40" s="84"/>
      <c r="R40" s="84"/>
      <c r="S40" s="84"/>
      <c r="T40" s="84"/>
      <c r="U40" s="84"/>
    </row>
    <row r="41" spans="1:21" x14ac:dyDescent="0.3">
      <c r="A41" s="84"/>
      <c r="B41" s="84"/>
      <c r="C41" s="84"/>
      <c r="D41" s="84"/>
      <c r="E41" s="84"/>
      <c r="F41" s="84"/>
      <c r="G41" s="84"/>
      <c r="H41" s="84"/>
      <c r="I41" s="84"/>
      <c r="J41" s="84"/>
      <c r="K41" s="84"/>
      <c r="L41" s="84"/>
      <c r="M41" s="84"/>
      <c r="N41" s="84"/>
      <c r="O41" s="84"/>
      <c r="P41" s="84"/>
      <c r="Q41" s="84"/>
      <c r="R41" s="84"/>
      <c r="S41" s="84"/>
      <c r="T41" s="84"/>
      <c r="U41" s="84"/>
    </row>
    <row r="42" spans="1:21" x14ac:dyDescent="0.3">
      <c r="A42" s="52"/>
    </row>
    <row r="43" spans="1:21" x14ac:dyDescent="0.3">
      <c r="A43" s="51"/>
    </row>
  </sheetData>
  <mergeCells count="1">
    <mergeCell ref="A26:U4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BF5A3-1B12-4B62-9194-14219B3E3E31}">
  <dimension ref="A1"/>
  <sheetViews>
    <sheetView workbookViewId="0">
      <selection activeCell="O11" sqref="O11"/>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4</vt:i4>
      </vt:variant>
    </vt:vector>
  </HeadingPairs>
  <TitlesOfParts>
    <vt:vector size="11" baseType="lpstr">
      <vt:lpstr>7338   TABLO</vt:lpstr>
      <vt:lpstr>Yİ-ÜFE GÜNLÜK</vt:lpstr>
      <vt:lpstr>Yİ-ÜFE AYLIK</vt:lpstr>
      <vt:lpstr>Yİ-ÜFE TABLO</vt:lpstr>
      <vt:lpstr>ÜFE TABLOSU</vt:lpstr>
      <vt:lpstr>MEVZUAT</vt:lpstr>
      <vt:lpstr>muhasebe kayıtları</vt:lpstr>
      <vt:lpstr>'7338   TABLO'!Yazdırma_Alanı</vt:lpstr>
      <vt:lpstr>'Yİ-ÜFE TABLO'!Yazdırma_Alanı</vt:lpstr>
      <vt:lpstr>'7338   TABLO'!Yazdırma_Başlıkları</vt:lpstr>
      <vt:lpstr>'Yİ-ÜFE TABLO'!Yazdırma_Başlıkları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2022-10-10T16:49:05Z</dcterms:modified>
</cp:coreProperties>
</file>